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210" tabRatio="950" firstSheet="1" activeTab="1"/>
  </bookViews>
  <sheets>
    <sheet name="Entry List Master" sheetId="1" state="hidden" r:id="rId1"/>
    <sheet name="5m results" sheetId="2" r:id="rId2"/>
    <sheet name="1,2,3&amp;Vets" sheetId="3" r:id="rId3"/>
  </sheets>
  <externalReferences>
    <externalReference r:id="rId6"/>
  </externalReferences>
  <definedNames>
    <definedName name="_xlnm._FilterDatabase" localSheetId="1" hidden="1">'5m results'!$A$1:$H$221</definedName>
    <definedName name="_xlnm._FilterDatabase" localSheetId="0" hidden="1">'Entry List Master'!$A$1:$L$501</definedName>
    <definedName name="_xlnm.Print_Area" localSheetId="1">'5m results'!$A$1:$H$131</definedName>
  </definedNames>
  <calcPr fullCalcOnLoad="1"/>
</workbook>
</file>

<file path=xl/sharedStrings.xml><?xml version="1.0" encoding="utf-8"?>
<sst xmlns="http://schemas.openxmlformats.org/spreadsheetml/2006/main" count="225" uniqueCount="135">
  <si>
    <t>Race Number</t>
  </si>
  <si>
    <t>Names</t>
  </si>
  <si>
    <t>Category</t>
  </si>
  <si>
    <t>Club</t>
  </si>
  <si>
    <t>Time</t>
  </si>
  <si>
    <t>Address</t>
  </si>
  <si>
    <t>Phone Number</t>
  </si>
  <si>
    <t>Email</t>
  </si>
  <si>
    <t>Next of Kin</t>
  </si>
  <si>
    <t>Telephone Number</t>
  </si>
  <si>
    <t>Position</t>
  </si>
  <si>
    <t>Name</t>
  </si>
  <si>
    <t>Race No</t>
  </si>
  <si>
    <t>Car reg</t>
  </si>
  <si>
    <t>DOB</t>
  </si>
  <si>
    <r>
      <t>%</t>
    </r>
    <r>
      <rPr>
        <sz val="10"/>
        <color indexed="8"/>
        <rFont val="Arial"/>
        <family val="2"/>
      </rPr>
      <t xml:space="preserve"> Time of Winner</t>
    </r>
  </si>
  <si>
    <t>Entry Fee</t>
  </si>
  <si>
    <t>Male</t>
  </si>
  <si>
    <t>1st</t>
  </si>
  <si>
    <t>2nd</t>
  </si>
  <si>
    <t>3rd</t>
  </si>
  <si>
    <t>Female</t>
  </si>
  <si>
    <t xml:space="preserve">Male Vet 40 </t>
  </si>
  <si>
    <t>Male Vet 50</t>
  </si>
  <si>
    <t>Male Vet 60</t>
  </si>
  <si>
    <t xml:space="preserve">Female Vet 40 </t>
  </si>
  <si>
    <t>Female Vet 50</t>
  </si>
  <si>
    <t>Female Vet 60</t>
  </si>
  <si>
    <t xml:space="preserve">Name </t>
  </si>
  <si>
    <t>Sports Club Team</t>
  </si>
  <si>
    <t>Paul Lenaghan</t>
  </si>
  <si>
    <t>Paul McMullan</t>
  </si>
  <si>
    <t>Aidan Brown</t>
  </si>
  <si>
    <t>Newcastle AC</t>
  </si>
  <si>
    <t>Ciara Magee</t>
  </si>
  <si>
    <t>Leitrim GAC</t>
  </si>
  <si>
    <t>John Jude Savage</t>
  </si>
  <si>
    <t>Declan Magee</t>
  </si>
  <si>
    <t>Francis Boal</t>
  </si>
  <si>
    <t>Lagan Valley AC</t>
  </si>
  <si>
    <t>Shane King</t>
  </si>
  <si>
    <t>Virginia Ervine</t>
  </si>
  <si>
    <t xml:space="preserve">Mourne Runners </t>
  </si>
  <si>
    <t>Niall Carson</t>
  </si>
  <si>
    <t xml:space="preserve">Pauline Carson </t>
  </si>
  <si>
    <t>Brendan Teer</t>
  </si>
  <si>
    <t>Eoghan Totten</t>
  </si>
  <si>
    <t>Liam Baron</t>
  </si>
  <si>
    <t>David Smyth</t>
  </si>
  <si>
    <t>Barrie Atkinson</t>
  </si>
  <si>
    <t>Julie Turley</t>
  </si>
  <si>
    <t>Dan Morgan</t>
  </si>
  <si>
    <t>Mary Gunda</t>
  </si>
  <si>
    <t>Alan Richie</t>
  </si>
  <si>
    <t>North Belfast Harriers</t>
  </si>
  <si>
    <t>Barney Middleton</t>
  </si>
  <si>
    <t>Brian Morgan</t>
  </si>
  <si>
    <t>Castlewellan AC</t>
  </si>
  <si>
    <t>Donal Ward</t>
  </si>
  <si>
    <t>Frankie Toner</t>
  </si>
  <si>
    <t>Aaron Branagan</t>
  </si>
  <si>
    <t>Kilcoo GAC</t>
  </si>
  <si>
    <t>Philip Rogan</t>
  </si>
  <si>
    <t xml:space="preserve">Mark Millar </t>
  </si>
  <si>
    <t>Dermot Cahil</t>
  </si>
  <si>
    <t>Teconnaught GFC</t>
  </si>
  <si>
    <t>Joe Napier</t>
  </si>
  <si>
    <t>Brendan Donnelly</t>
  </si>
  <si>
    <t>Andrew Muir</t>
  </si>
  <si>
    <t>North Down AC</t>
  </si>
  <si>
    <t>Jonathan Shaw</t>
  </si>
  <si>
    <t>Noel Douglas</t>
  </si>
  <si>
    <t>Sean Ladd</t>
  </si>
  <si>
    <t>Carol McMenamin</t>
  </si>
  <si>
    <t>Murlough AC</t>
  </si>
  <si>
    <t>Paul Nixon</t>
  </si>
  <si>
    <t>Dromore AC</t>
  </si>
  <si>
    <t>Amanda Russell</t>
  </si>
  <si>
    <t>John Kelly</t>
  </si>
  <si>
    <t xml:space="preserve">Philip Murdock </t>
  </si>
  <si>
    <t>PD Doyle</t>
  </si>
  <si>
    <t>PJ Doyle</t>
  </si>
  <si>
    <t>Peter Morgan</t>
  </si>
  <si>
    <t>Linda Rogan</t>
  </si>
  <si>
    <t>Martin Murdock</t>
  </si>
  <si>
    <t>Castlewellan GAC</t>
  </si>
  <si>
    <t>Joe Magee</t>
  </si>
  <si>
    <t>Damien Rice</t>
  </si>
  <si>
    <t>Pascal Toner</t>
  </si>
  <si>
    <t>Gerald Morgan</t>
  </si>
  <si>
    <t>Paul Watson</t>
  </si>
  <si>
    <t>Margaret Rowntree</t>
  </si>
  <si>
    <t>Brendan Quail</t>
  </si>
  <si>
    <t>Michelle Middleton</t>
  </si>
  <si>
    <t>Eugene McCann</t>
  </si>
  <si>
    <t>Amanda Russel</t>
  </si>
  <si>
    <t>David O'Flaherty</t>
  </si>
  <si>
    <t>PD Savage</t>
  </si>
  <si>
    <t>Pearse Og McCrickard</t>
  </si>
  <si>
    <t xml:space="preserve">Pearse McCrickard </t>
  </si>
  <si>
    <t>Jack O'Hare</t>
  </si>
  <si>
    <t xml:space="preserve">Luke McMullan </t>
  </si>
  <si>
    <t xml:space="preserve">PJ McCrickard </t>
  </si>
  <si>
    <t xml:space="preserve">Jerome McCrickard </t>
  </si>
  <si>
    <t>Charles McAlinden</t>
  </si>
  <si>
    <t>Niall McCabe</t>
  </si>
  <si>
    <t>Susan McGloin</t>
  </si>
  <si>
    <t>Michael McCullagh</t>
  </si>
  <si>
    <t>Donna McCullagh</t>
  </si>
  <si>
    <t>Helen McCartan</t>
  </si>
  <si>
    <t>East Down AC</t>
  </si>
  <si>
    <t>John A McEvoy</t>
  </si>
  <si>
    <t xml:space="preserve">Paddy Joe McComiskey </t>
  </si>
  <si>
    <t>Monica McCrickard</t>
  </si>
  <si>
    <t>Gary McIlennon</t>
  </si>
  <si>
    <t>Aodhan O'Reilly</t>
  </si>
  <si>
    <t xml:space="preserve">Susan McGloin </t>
  </si>
  <si>
    <t>Declan Owens</t>
  </si>
  <si>
    <t>MV40</t>
  </si>
  <si>
    <t>FV40</t>
  </si>
  <si>
    <t>MV50</t>
  </si>
  <si>
    <t>FV50</t>
  </si>
  <si>
    <t>MV60</t>
  </si>
  <si>
    <t xml:space="preserve">JP Owens </t>
  </si>
  <si>
    <t xml:space="preserve">Ed McCartan </t>
  </si>
  <si>
    <t>Barry McCrickard</t>
  </si>
  <si>
    <t>Sean McCrickard</t>
  </si>
  <si>
    <t>Gavin McCrickard</t>
  </si>
  <si>
    <t>Saul/Teconnaught</t>
  </si>
  <si>
    <t>Dromore RC</t>
  </si>
  <si>
    <t>Mourne Runners</t>
  </si>
  <si>
    <t xml:space="preserve">Unattached </t>
  </si>
  <si>
    <t>Unattached</t>
  </si>
  <si>
    <t>Leitrim Fontenoys GAC</t>
  </si>
  <si>
    <t xml:space="preserve">2012 Prize winners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</si>
</sst>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0.00;[Red]0.00"/>
    <numFmt numFmtId="169" formatCode="[$€-2]\ #,##0.00_);[Red]\([$€-2]\ #,##0.00\)"/>
    <numFmt numFmtId="170" formatCode="h:mm:ss;@"/>
    <numFmt numFmtId="171" formatCode="[$-F400]h:mm:ss\ AM/PM"/>
    <numFmt numFmtId="172" formatCode="hh:mm:ss;@"/>
    <numFmt numFmtId="173" formatCode="[$-409]h:mm:ss\ AM/PM;@"/>
    <numFmt numFmtId="174" formatCode="[$-809]dd\ mmmm\ yyyy"/>
    <numFmt numFmtId="175" formatCode="0.0%"/>
    <numFmt numFmtId="176" formatCode="0.0000"/>
    <numFmt numFmtId="177" formatCode="[mm]:ss"/>
    <numFmt numFmtId="178" formatCode="[m]:s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trike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Helvetica Neu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53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0" fontId="1" fillId="0" borderId="0" xfId="53" applyAlignment="1" applyProtection="1">
      <alignment horizontal="center" wrapText="1"/>
      <protection/>
    </xf>
    <xf numFmtId="49" fontId="3" fillId="0" borderId="0" xfId="0" applyNumberFormat="1" applyFont="1" applyAlignment="1" quotePrefix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53" applyAlignment="1" applyProtection="1">
      <alignment horizontal="center"/>
      <protection/>
    </xf>
    <xf numFmtId="0" fontId="1" fillId="0" borderId="0" xfId="53" applyBorder="1" applyAlignment="1" applyProtection="1">
      <alignment horizontal="center" wrapText="1"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19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Documents%20and%20Settings\Deon%20McNeilly\Local%20Settings\Temporary%20Internet%20Files\Content.IE5\BBBRP1ZZ\Documents%20and%20Settings\Deon%20McNeilly\Local%20Settings\Tempo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Results"/>
      <sheetName val="Entry List Master"/>
      <sheetName val="Spots and Honey"/>
      <sheetName val="Entries By Surname"/>
      <sheetName val="McVeigh Classic Entries"/>
      <sheetName val="McVeigh Classic Results - R1"/>
      <sheetName val="Tollymore Entries"/>
      <sheetName val="Tollymore Results - R2"/>
      <sheetName val="Slieve Martin Entries"/>
      <sheetName val="Slieve Martin Results - R3"/>
      <sheetName val="Binnian Entries"/>
      <sheetName val="Binnian Results - R4"/>
      <sheetName val="Moughanmore Entries"/>
      <sheetName val="Moughanmore Res - R5"/>
      <sheetName val="Hen and Cock Entries"/>
      <sheetName val="Hen Results - R6"/>
      <sheetName val="Monument Race Entries"/>
      <sheetName val="Monument Results - R7"/>
      <sheetName val="Loughshannagh Entries"/>
      <sheetName val="Loughshannagh Results- R8"/>
      <sheetName val="Rocky Entries"/>
      <sheetName val="Rocky Results - R9"/>
      <sheetName val="Race 10 - Entries"/>
      <sheetName val="Race 10 - Results"/>
      <sheetName val="Race 11 - Entries"/>
      <sheetName val="Race 11 - Results"/>
    </sheetNames>
    <sheetDataSet>
      <sheetData sheetId="1"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zoomScale="80" zoomScaleNormal="8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"/>
    </sheetView>
  </sheetViews>
  <sheetFormatPr defaultColWidth="9.140625" defaultRowHeight="12.75"/>
  <cols>
    <col min="1" max="1" width="15.7109375" style="1" bestFit="1" customWidth="1"/>
    <col min="2" max="2" width="25.28125" style="1" bestFit="1" customWidth="1"/>
    <col min="3" max="3" width="11.57421875" style="1" customWidth="1"/>
    <col min="4" max="4" width="22.421875" style="1" bestFit="1" customWidth="1"/>
    <col min="5" max="5" width="11.00390625" style="1" bestFit="1" customWidth="1"/>
    <col min="6" max="6" width="11.00390625" style="1" customWidth="1"/>
    <col min="7" max="7" width="52.00390625" style="1" bestFit="1" customWidth="1"/>
    <col min="8" max="8" width="40.421875" style="16" bestFit="1" customWidth="1"/>
    <col min="9" max="9" width="30.28125" style="7" bestFit="1" customWidth="1"/>
    <col min="10" max="10" width="19.8515625" style="1" bestFit="1" customWidth="1"/>
    <col min="11" max="11" width="30.28125" style="7" bestFit="1" customWidth="1"/>
    <col min="12" max="12" width="10.00390625" style="1" bestFit="1" customWidth="1"/>
    <col min="13" max="16384" width="9.140625" style="1" customWidth="1"/>
  </cols>
  <sheetData>
    <row r="1" spans="1:12" ht="12.75">
      <c r="A1" s="3" t="s">
        <v>12</v>
      </c>
      <c r="B1" s="3" t="s">
        <v>1</v>
      </c>
      <c r="C1" s="3" t="s">
        <v>2</v>
      </c>
      <c r="D1" s="3" t="s">
        <v>3</v>
      </c>
      <c r="E1" s="3" t="s">
        <v>14</v>
      </c>
      <c r="F1" s="3" t="s">
        <v>16</v>
      </c>
      <c r="G1" s="3" t="s">
        <v>5</v>
      </c>
      <c r="H1" s="2" t="s">
        <v>7</v>
      </c>
      <c r="I1" s="4" t="s">
        <v>6</v>
      </c>
      <c r="J1" s="3" t="s">
        <v>8</v>
      </c>
      <c r="K1" s="4" t="s">
        <v>9</v>
      </c>
      <c r="L1" s="3" t="s">
        <v>13</v>
      </c>
    </row>
    <row r="2" spans="1:8" ht="12.75">
      <c r="A2" s="1">
        <v>1</v>
      </c>
      <c r="B2" s="1" t="s">
        <v>30</v>
      </c>
      <c r="C2" s="1" t="s">
        <v>118</v>
      </c>
      <c r="D2" s="1" t="s">
        <v>35</v>
      </c>
      <c r="E2" s="5"/>
      <c r="F2" s="32"/>
      <c r="H2" s="6"/>
    </row>
    <row r="3" spans="1:11" ht="12.75">
      <c r="A3" s="1">
        <v>2</v>
      </c>
      <c r="B3" s="39" t="s">
        <v>31</v>
      </c>
      <c r="C3" s="8" t="s">
        <v>118</v>
      </c>
      <c r="D3" s="8"/>
      <c r="E3" s="11"/>
      <c r="F3" s="32"/>
      <c r="H3" s="14"/>
      <c r="J3" s="9"/>
      <c r="K3" s="10"/>
    </row>
    <row r="4" spans="1:8" ht="12.75">
      <c r="A4" s="1">
        <v>3</v>
      </c>
      <c r="B4" s="1" t="s">
        <v>32</v>
      </c>
      <c r="D4" s="1" t="s">
        <v>33</v>
      </c>
      <c r="E4" s="5"/>
      <c r="F4" s="32"/>
      <c r="H4" s="17"/>
    </row>
    <row r="5" spans="1:8" ht="12.75">
      <c r="A5" s="1">
        <v>4</v>
      </c>
      <c r="B5" s="1" t="s">
        <v>34</v>
      </c>
      <c r="E5" s="5"/>
      <c r="F5" s="32"/>
      <c r="H5" s="6"/>
    </row>
    <row r="6" spans="1:8" ht="12.75">
      <c r="A6" s="1">
        <v>5</v>
      </c>
      <c r="B6" s="8" t="s">
        <v>99</v>
      </c>
      <c r="C6" s="8" t="s">
        <v>118</v>
      </c>
      <c r="D6" s="8" t="s">
        <v>35</v>
      </c>
      <c r="E6" s="11"/>
      <c r="F6" s="32"/>
      <c r="H6" s="18"/>
    </row>
    <row r="7" spans="1:6" ht="12.75">
      <c r="A7" s="1">
        <v>6</v>
      </c>
      <c r="B7" s="8" t="s">
        <v>98</v>
      </c>
      <c r="C7" s="8"/>
      <c r="D7" s="8" t="s">
        <v>35</v>
      </c>
      <c r="E7" s="11"/>
      <c r="F7" s="32"/>
    </row>
    <row r="8" spans="1:8" ht="12.75">
      <c r="A8" s="1">
        <v>7</v>
      </c>
      <c r="B8" s="1" t="s">
        <v>36</v>
      </c>
      <c r="C8" s="1" t="s">
        <v>118</v>
      </c>
      <c r="D8" s="1" t="s">
        <v>35</v>
      </c>
      <c r="E8" s="5"/>
      <c r="F8" s="32"/>
      <c r="H8" s="18"/>
    </row>
    <row r="9" spans="1:9" ht="12.75">
      <c r="A9" s="1">
        <v>8</v>
      </c>
      <c r="B9" s="1" t="s">
        <v>37</v>
      </c>
      <c r="C9" s="1" t="s">
        <v>118</v>
      </c>
      <c r="D9" s="1" t="s">
        <v>35</v>
      </c>
      <c r="E9" s="12"/>
      <c r="F9" s="32"/>
      <c r="H9" s="6"/>
      <c r="I9" s="13"/>
    </row>
    <row r="10" spans="1:6" ht="12.75">
      <c r="A10" s="1">
        <v>9</v>
      </c>
      <c r="B10" s="1" t="s">
        <v>38</v>
      </c>
      <c r="C10" s="1" t="s">
        <v>122</v>
      </c>
      <c r="D10" s="1" t="s">
        <v>39</v>
      </c>
      <c r="E10" s="5"/>
      <c r="F10" s="32"/>
    </row>
    <row r="11" spans="1:8" ht="12.75">
      <c r="A11" s="1">
        <v>10</v>
      </c>
      <c r="B11" s="1" t="s">
        <v>40</v>
      </c>
      <c r="E11" s="5"/>
      <c r="F11" s="32"/>
      <c r="H11" s="6"/>
    </row>
    <row r="12" spans="1:8" ht="12.75">
      <c r="A12" s="1">
        <v>11</v>
      </c>
      <c r="B12" s="1" t="s">
        <v>41</v>
      </c>
      <c r="C12" s="1" t="s">
        <v>119</v>
      </c>
      <c r="D12" s="1" t="s">
        <v>42</v>
      </c>
      <c r="E12" s="5"/>
      <c r="F12" s="32"/>
      <c r="H12" s="6"/>
    </row>
    <row r="13" spans="1:8" ht="12.75">
      <c r="A13" s="1">
        <v>12</v>
      </c>
      <c r="B13" s="8" t="s">
        <v>94</v>
      </c>
      <c r="C13" s="1" t="s">
        <v>120</v>
      </c>
      <c r="D13" s="8" t="s">
        <v>33</v>
      </c>
      <c r="E13" s="11"/>
      <c r="F13" s="32"/>
      <c r="H13" s="6"/>
    </row>
    <row r="14" spans="1:8" ht="12.75">
      <c r="A14" s="1">
        <v>13</v>
      </c>
      <c r="B14" s="1" t="s">
        <v>43</v>
      </c>
      <c r="E14" s="5"/>
      <c r="F14" s="32"/>
      <c r="H14" s="6"/>
    </row>
    <row r="15" spans="1:8" ht="12.75">
      <c r="A15" s="1">
        <v>14</v>
      </c>
      <c r="B15" s="8" t="s">
        <v>44</v>
      </c>
      <c r="C15" s="8"/>
      <c r="D15" s="8"/>
      <c r="E15" s="11"/>
      <c r="F15" s="32"/>
      <c r="H15" s="14"/>
    </row>
    <row r="16" spans="1:8" ht="12.75">
      <c r="A16" s="1">
        <v>15</v>
      </c>
      <c r="B16" s="1" t="s">
        <v>113</v>
      </c>
      <c r="C16" s="1" t="s">
        <v>119</v>
      </c>
      <c r="D16" s="1" t="s">
        <v>35</v>
      </c>
      <c r="E16" s="5"/>
      <c r="F16" s="32"/>
      <c r="H16" s="6"/>
    </row>
    <row r="17" spans="1:8" ht="12.75">
      <c r="A17" s="1">
        <v>16</v>
      </c>
      <c r="B17" s="1" t="s">
        <v>103</v>
      </c>
      <c r="C17" s="1" t="s">
        <v>118</v>
      </c>
      <c r="D17" s="1" t="s">
        <v>33</v>
      </c>
      <c r="E17" s="5"/>
      <c r="F17" s="32"/>
      <c r="H17" s="17"/>
    </row>
    <row r="18" spans="1:11" ht="12.75">
      <c r="A18" s="1">
        <v>17</v>
      </c>
      <c r="B18" s="1" t="s">
        <v>45</v>
      </c>
      <c r="D18" s="1" t="s">
        <v>110</v>
      </c>
      <c r="E18" s="11"/>
      <c r="F18" s="32"/>
      <c r="H18" s="14"/>
      <c r="I18" s="13"/>
      <c r="J18" s="9"/>
      <c r="K18" s="10"/>
    </row>
    <row r="19" spans="1:11" ht="12.75">
      <c r="A19" s="1">
        <v>18</v>
      </c>
      <c r="B19" s="8" t="s">
        <v>112</v>
      </c>
      <c r="C19" s="8"/>
      <c r="D19" s="8" t="s">
        <v>35</v>
      </c>
      <c r="E19" s="11"/>
      <c r="F19" s="32"/>
      <c r="H19" s="14"/>
      <c r="J19" s="9"/>
      <c r="K19" s="10"/>
    </row>
    <row r="20" spans="1:11" ht="12.75">
      <c r="A20" s="1">
        <v>19</v>
      </c>
      <c r="B20" s="8" t="s">
        <v>117</v>
      </c>
      <c r="C20" s="1" t="s">
        <v>118</v>
      </c>
      <c r="D20" s="8"/>
      <c r="E20" s="11"/>
      <c r="F20" s="32"/>
      <c r="H20" s="14"/>
      <c r="J20" s="9"/>
      <c r="K20" s="10"/>
    </row>
    <row r="21" spans="1:11" ht="12.75">
      <c r="A21" s="1">
        <v>20</v>
      </c>
      <c r="B21" s="1" t="s">
        <v>123</v>
      </c>
      <c r="E21" s="11"/>
      <c r="F21" s="32"/>
      <c r="H21" s="14"/>
      <c r="J21" s="9"/>
      <c r="K21" s="10"/>
    </row>
    <row r="22" spans="1:11" ht="12.75">
      <c r="A22" s="1">
        <v>21</v>
      </c>
      <c r="B22" s="8" t="s">
        <v>102</v>
      </c>
      <c r="D22" s="8" t="s">
        <v>33</v>
      </c>
      <c r="E22" s="11"/>
      <c r="F22" s="32"/>
      <c r="H22" s="14"/>
      <c r="J22" s="9"/>
      <c r="K22" s="15"/>
    </row>
    <row r="23" spans="1:11" ht="12.75">
      <c r="A23" s="1">
        <v>22</v>
      </c>
      <c r="B23" s="8" t="s">
        <v>46</v>
      </c>
      <c r="C23" s="8"/>
      <c r="D23" s="8" t="s">
        <v>33</v>
      </c>
      <c r="E23" s="11"/>
      <c r="F23" s="32"/>
      <c r="H23" s="14"/>
      <c r="J23" s="9"/>
      <c r="K23" s="10"/>
    </row>
    <row r="24" spans="1:11" ht="12.75">
      <c r="A24" s="1">
        <v>23</v>
      </c>
      <c r="B24" s="8" t="s">
        <v>47</v>
      </c>
      <c r="C24" s="8"/>
      <c r="D24" s="8"/>
      <c r="E24" s="8"/>
      <c r="F24" s="32"/>
      <c r="H24" s="14"/>
      <c r="J24" s="9"/>
      <c r="K24" s="10"/>
    </row>
    <row r="25" spans="1:11" ht="12.75">
      <c r="A25" s="1">
        <v>24</v>
      </c>
      <c r="B25" s="8" t="s">
        <v>96</v>
      </c>
      <c r="D25" s="8" t="s">
        <v>33</v>
      </c>
      <c r="E25" s="11"/>
      <c r="F25" s="32"/>
      <c r="G25" s="33"/>
      <c r="H25" s="14"/>
      <c r="J25" s="9"/>
      <c r="K25" s="10"/>
    </row>
    <row r="26" spans="1:11" ht="12.75">
      <c r="A26" s="1">
        <v>25</v>
      </c>
      <c r="B26" s="8" t="s">
        <v>48</v>
      </c>
      <c r="C26" s="8"/>
      <c r="D26" s="8"/>
      <c r="E26" s="11"/>
      <c r="F26" s="32"/>
      <c r="H26" s="14"/>
      <c r="J26" s="9"/>
      <c r="K26" s="10"/>
    </row>
    <row r="27" spans="1:11" ht="12.75">
      <c r="A27" s="1">
        <v>26</v>
      </c>
      <c r="B27" s="1" t="s">
        <v>49</v>
      </c>
      <c r="D27" s="1" t="s">
        <v>110</v>
      </c>
      <c r="E27" s="5"/>
      <c r="F27" s="32"/>
      <c r="G27" s="8"/>
      <c r="H27" s="14"/>
      <c r="I27" s="8"/>
      <c r="J27" s="9"/>
      <c r="K27" s="8"/>
    </row>
    <row r="28" spans="1:11" ht="12.75">
      <c r="A28" s="1">
        <v>27</v>
      </c>
      <c r="B28" s="8" t="s">
        <v>50</v>
      </c>
      <c r="D28" s="8" t="s">
        <v>76</v>
      </c>
      <c r="E28" s="11"/>
      <c r="F28" s="32"/>
      <c r="H28" s="6"/>
      <c r="I28" s="1"/>
      <c r="K28" s="1"/>
    </row>
    <row r="29" spans="1:11" ht="12.75">
      <c r="A29" s="1">
        <v>28</v>
      </c>
      <c r="B29" s="8" t="s">
        <v>101</v>
      </c>
      <c r="D29" s="8" t="s">
        <v>33</v>
      </c>
      <c r="E29" s="11"/>
      <c r="F29" s="32"/>
      <c r="H29" s="6"/>
      <c r="I29" s="1"/>
      <c r="K29" s="1"/>
    </row>
    <row r="30" spans="1:11" ht="12.75">
      <c r="A30" s="1">
        <v>29</v>
      </c>
      <c r="B30" s="1" t="s">
        <v>51</v>
      </c>
      <c r="E30" s="11"/>
      <c r="F30" s="32"/>
      <c r="H30" s="6"/>
      <c r="I30" s="1"/>
      <c r="K30" s="1"/>
    </row>
    <row r="31" spans="1:11" ht="12.75">
      <c r="A31" s="1">
        <v>30</v>
      </c>
      <c r="B31" s="8" t="s">
        <v>52</v>
      </c>
      <c r="C31" s="8"/>
      <c r="D31" s="8"/>
      <c r="E31" s="11"/>
      <c r="F31" s="32"/>
      <c r="H31" s="6"/>
      <c r="I31" s="1"/>
      <c r="K31" s="1"/>
    </row>
    <row r="32" spans="1:11" ht="12.75">
      <c r="A32" s="1">
        <v>31</v>
      </c>
      <c r="B32" s="8" t="s">
        <v>53</v>
      </c>
      <c r="C32" s="8"/>
      <c r="D32" s="8" t="s">
        <v>54</v>
      </c>
      <c r="E32" s="11"/>
      <c r="F32" s="32"/>
      <c r="G32" s="8"/>
      <c r="I32" s="8"/>
      <c r="J32" s="8"/>
      <c r="K32" s="8"/>
    </row>
    <row r="33" spans="1:10" ht="12.75">
      <c r="A33" s="1">
        <v>32</v>
      </c>
      <c r="B33" s="8" t="s">
        <v>55</v>
      </c>
      <c r="C33" s="8"/>
      <c r="D33" s="8"/>
      <c r="E33" s="11"/>
      <c r="F33" s="32"/>
      <c r="H33" s="6"/>
      <c r="J33" s="9"/>
    </row>
    <row r="34" spans="1:11" ht="12.75">
      <c r="A34" s="1">
        <v>33</v>
      </c>
      <c r="B34" s="8" t="s">
        <v>56</v>
      </c>
      <c r="C34" s="8"/>
      <c r="D34" s="8" t="s">
        <v>35</v>
      </c>
      <c r="E34" s="11"/>
      <c r="F34" s="32"/>
      <c r="H34" s="6"/>
      <c r="I34" s="19"/>
      <c r="K34" s="1"/>
    </row>
    <row r="35" spans="1:11" ht="12.75">
      <c r="A35" s="1">
        <v>34</v>
      </c>
      <c r="B35" s="8" t="s">
        <v>105</v>
      </c>
      <c r="C35" s="8"/>
      <c r="D35" s="8" t="s">
        <v>57</v>
      </c>
      <c r="E35" s="11"/>
      <c r="F35" s="32"/>
      <c r="H35" s="6"/>
      <c r="J35" s="9"/>
      <c r="K35" s="10"/>
    </row>
    <row r="36" spans="1:11" ht="12.75">
      <c r="A36" s="1">
        <v>35</v>
      </c>
      <c r="B36" s="8" t="s">
        <v>58</v>
      </c>
      <c r="C36" s="1" t="s">
        <v>118</v>
      </c>
      <c r="D36" s="8" t="s">
        <v>57</v>
      </c>
      <c r="E36" s="11"/>
      <c r="F36" s="32"/>
      <c r="H36" s="17"/>
      <c r="I36" s="1"/>
      <c r="K36" s="1"/>
    </row>
    <row r="37" spans="1:11" ht="12.75">
      <c r="A37" s="1">
        <v>36</v>
      </c>
      <c r="B37" s="8" t="s">
        <v>59</v>
      </c>
      <c r="C37" s="1" t="s">
        <v>118</v>
      </c>
      <c r="D37" s="8" t="s">
        <v>57</v>
      </c>
      <c r="E37" s="11"/>
      <c r="F37" s="32"/>
      <c r="H37" s="17"/>
      <c r="I37" s="1"/>
      <c r="K37" s="1"/>
    </row>
    <row r="38" spans="1:10" ht="12.75">
      <c r="A38" s="1">
        <v>37</v>
      </c>
      <c r="B38" s="1" t="s">
        <v>125</v>
      </c>
      <c r="C38" s="1" t="s">
        <v>118</v>
      </c>
      <c r="E38" s="11"/>
      <c r="F38" s="32"/>
      <c r="H38" s="14"/>
      <c r="J38" s="9"/>
    </row>
    <row r="39" spans="1:11" ht="12.75">
      <c r="A39" s="1">
        <v>38</v>
      </c>
      <c r="B39" s="8" t="s">
        <v>60</v>
      </c>
      <c r="C39" s="8"/>
      <c r="D39" s="8" t="s">
        <v>61</v>
      </c>
      <c r="E39" s="11"/>
      <c r="F39" s="32"/>
      <c r="H39" s="14"/>
      <c r="J39" s="9"/>
      <c r="K39" s="10"/>
    </row>
    <row r="40" spans="1:11" ht="12.75">
      <c r="A40" s="1">
        <v>39</v>
      </c>
      <c r="B40" s="8" t="s">
        <v>63</v>
      </c>
      <c r="C40" s="8"/>
      <c r="D40" s="8"/>
      <c r="E40" s="11"/>
      <c r="F40" s="32"/>
      <c r="H40" s="14"/>
      <c r="J40" s="9"/>
      <c r="K40" s="10"/>
    </row>
    <row r="41" spans="1:11" ht="12.75">
      <c r="A41" s="1">
        <v>40</v>
      </c>
      <c r="B41" s="8" t="s">
        <v>64</v>
      </c>
      <c r="C41" s="8"/>
      <c r="D41" s="8" t="s">
        <v>65</v>
      </c>
      <c r="E41" s="11"/>
      <c r="F41" s="32"/>
      <c r="H41" s="14"/>
      <c r="J41" s="9"/>
      <c r="K41" s="10"/>
    </row>
    <row r="42" spans="1:10" ht="12.75">
      <c r="A42" s="1">
        <v>41</v>
      </c>
      <c r="B42" s="8" t="s">
        <v>66</v>
      </c>
      <c r="D42" s="8" t="s">
        <v>128</v>
      </c>
      <c r="E42" s="11"/>
      <c r="F42" s="32"/>
      <c r="H42" s="14"/>
      <c r="J42" s="9"/>
    </row>
    <row r="43" spans="1:10" ht="12.75">
      <c r="A43" s="1">
        <v>42</v>
      </c>
      <c r="B43" s="8" t="s">
        <v>62</v>
      </c>
      <c r="C43" s="8"/>
      <c r="D43" s="8"/>
      <c r="E43" s="11"/>
      <c r="F43" s="32"/>
      <c r="H43" s="14"/>
      <c r="J43" s="9"/>
    </row>
    <row r="44" spans="1:10" ht="12.75">
      <c r="A44" s="1">
        <v>43</v>
      </c>
      <c r="B44" s="8" t="s">
        <v>67</v>
      </c>
      <c r="C44" s="8"/>
      <c r="D44" s="8" t="s">
        <v>33</v>
      </c>
      <c r="E44" s="11"/>
      <c r="F44" s="32"/>
      <c r="J44" s="9"/>
    </row>
    <row r="45" spans="1:11" ht="12.75">
      <c r="A45" s="1">
        <v>44</v>
      </c>
      <c r="B45" s="8" t="s">
        <v>68</v>
      </c>
      <c r="C45" s="8"/>
      <c r="D45" s="8" t="s">
        <v>69</v>
      </c>
      <c r="E45" s="11"/>
      <c r="F45" s="32"/>
      <c r="H45" s="14"/>
      <c r="J45" s="9"/>
      <c r="K45" s="10"/>
    </row>
    <row r="46" spans="1:10" ht="12.75">
      <c r="A46" s="1">
        <v>45</v>
      </c>
      <c r="B46" s="8" t="s">
        <v>115</v>
      </c>
      <c r="D46" s="8" t="s">
        <v>54</v>
      </c>
      <c r="E46" s="11"/>
      <c r="F46" s="32"/>
      <c r="H46" s="14"/>
      <c r="J46" s="9"/>
    </row>
    <row r="47" spans="1:10" ht="12.75">
      <c r="A47" s="1">
        <v>46</v>
      </c>
      <c r="B47" s="8" t="s">
        <v>70</v>
      </c>
      <c r="C47" s="8"/>
      <c r="D47" s="8"/>
      <c r="E47" s="11"/>
      <c r="F47" s="32"/>
      <c r="H47" s="14"/>
      <c r="J47" s="9"/>
    </row>
    <row r="48" spans="1:10" ht="12.75">
      <c r="A48" s="1">
        <v>47</v>
      </c>
      <c r="B48" s="8" t="s">
        <v>126</v>
      </c>
      <c r="C48" s="8"/>
      <c r="D48" s="8"/>
      <c r="E48" s="11"/>
      <c r="F48" s="32"/>
      <c r="J48" s="9"/>
    </row>
    <row r="49" spans="1:11" ht="12.75">
      <c r="A49" s="1">
        <v>48</v>
      </c>
      <c r="B49" s="8" t="s">
        <v>127</v>
      </c>
      <c r="C49" s="8"/>
      <c r="D49" s="8"/>
      <c r="E49" s="11"/>
      <c r="F49" s="32"/>
      <c r="H49" s="14"/>
      <c r="J49" s="9"/>
      <c r="K49" s="10"/>
    </row>
    <row r="50" spans="1:10" ht="12.75">
      <c r="A50" s="1">
        <v>49</v>
      </c>
      <c r="B50" s="8" t="s">
        <v>71</v>
      </c>
      <c r="C50" s="1" t="s">
        <v>120</v>
      </c>
      <c r="D50" s="8" t="s">
        <v>42</v>
      </c>
      <c r="E50" s="11"/>
      <c r="F50" s="32"/>
      <c r="H50" s="14"/>
      <c r="J50" s="9"/>
    </row>
    <row r="51" spans="1:10" ht="12.75">
      <c r="A51" s="1">
        <v>50</v>
      </c>
      <c r="B51" s="8" t="s">
        <v>72</v>
      </c>
      <c r="C51" s="8"/>
      <c r="D51" s="8"/>
      <c r="E51" s="11"/>
      <c r="F51" s="32"/>
      <c r="H51" s="14"/>
      <c r="J51" s="9"/>
    </row>
    <row r="52" spans="1:10" ht="12.75">
      <c r="A52" s="1">
        <v>51</v>
      </c>
      <c r="B52" s="8" t="s">
        <v>73</v>
      </c>
      <c r="C52" s="8" t="s">
        <v>119</v>
      </c>
      <c r="D52" s="8" t="s">
        <v>74</v>
      </c>
      <c r="E52" s="11"/>
      <c r="F52" s="32"/>
      <c r="J52" s="9"/>
    </row>
    <row r="53" spans="1:11" ht="12.75">
      <c r="A53" s="1">
        <v>52</v>
      </c>
      <c r="B53" s="8" t="s">
        <v>75</v>
      </c>
      <c r="C53" s="8"/>
      <c r="D53" s="8"/>
      <c r="E53" s="11"/>
      <c r="F53" s="32"/>
      <c r="H53" s="14"/>
      <c r="J53" s="9"/>
      <c r="K53" s="10"/>
    </row>
    <row r="54" spans="1:10" ht="12.75">
      <c r="A54" s="1">
        <v>53</v>
      </c>
      <c r="B54" s="8" t="s">
        <v>124</v>
      </c>
      <c r="C54" s="1" t="s">
        <v>120</v>
      </c>
      <c r="D54" s="8"/>
      <c r="E54" s="11"/>
      <c r="F54" s="32"/>
      <c r="H54" s="14"/>
      <c r="J54" s="9"/>
    </row>
    <row r="55" spans="1:10" ht="12.75">
      <c r="A55" s="1">
        <v>54</v>
      </c>
      <c r="B55" s="8" t="s">
        <v>104</v>
      </c>
      <c r="C55" s="8" t="s">
        <v>120</v>
      </c>
      <c r="D55" s="8" t="s">
        <v>33</v>
      </c>
      <c r="E55" s="11"/>
      <c r="F55" s="32"/>
      <c r="H55" s="14"/>
      <c r="J55" s="9"/>
    </row>
    <row r="56" spans="1:10" ht="12.75">
      <c r="A56" s="1">
        <v>55</v>
      </c>
      <c r="B56" s="8" t="s">
        <v>109</v>
      </c>
      <c r="C56" s="8"/>
      <c r="D56" s="8" t="s">
        <v>76</v>
      </c>
      <c r="E56" s="11"/>
      <c r="F56" s="32"/>
      <c r="J56" s="9"/>
    </row>
    <row r="57" spans="1:11" ht="12.75">
      <c r="A57" s="1">
        <v>56</v>
      </c>
      <c r="B57" s="8" t="s">
        <v>77</v>
      </c>
      <c r="C57" s="8" t="s">
        <v>119</v>
      </c>
      <c r="D57" s="8" t="s">
        <v>76</v>
      </c>
      <c r="E57" s="11"/>
      <c r="F57" s="32"/>
      <c r="H57" s="14"/>
      <c r="J57" s="9"/>
      <c r="K57" s="10"/>
    </row>
    <row r="58" spans="1:10" ht="12.75">
      <c r="A58" s="1">
        <v>57</v>
      </c>
      <c r="B58" s="8" t="s">
        <v>78</v>
      </c>
      <c r="C58" s="1" t="s">
        <v>118</v>
      </c>
      <c r="D58" s="8" t="s">
        <v>33</v>
      </c>
      <c r="E58" s="11"/>
      <c r="F58" s="32"/>
      <c r="H58" s="14"/>
      <c r="J58" s="9"/>
    </row>
    <row r="59" spans="1:10" ht="12.75">
      <c r="A59" s="1">
        <v>58</v>
      </c>
      <c r="B59" s="8" t="s">
        <v>79</v>
      </c>
      <c r="C59" s="8" t="s">
        <v>118</v>
      </c>
      <c r="D59" s="8" t="s">
        <v>57</v>
      </c>
      <c r="E59" s="11"/>
      <c r="F59" s="32"/>
      <c r="H59" s="14"/>
      <c r="J59" s="9"/>
    </row>
    <row r="60" spans="1:10" ht="12.75">
      <c r="A60" s="1">
        <v>59</v>
      </c>
      <c r="B60" s="8" t="s">
        <v>111</v>
      </c>
      <c r="C60" s="8"/>
      <c r="D60" s="8" t="s">
        <v>61</v>
      </c>
      <c r="E60" s="11"/>
      <c r="F60" s="32"/>
      <c r="J60" s="9"/>
    </row>
    <row r="61" spans="1:11" ht="12.75">
      <c r="A61" s="1">
        <v>60</v>
      </c>
      <c r="B61" s="8" t="s">
        <v>80</v>
      </c>
      <c r="C61" s="8" t="s">
        <v>120</v>
      </c>
      <c r="D61" s="8" t="s">
        <v>35</v>
      </c>
      <c r="E61" s="11"/>
      <c r="F61" s="32"/>
      <c r="H61" s="14"/>
      <c r="J61" s="9"/>
      <c r="K61" s="10"/>
    </row>
    <row r="62" spans="1:10" ht="12.75">
      <c r="A62" s="1">
        <v>61</v>
      </c>
      <c r="B62" s="8" t="s">
        <v>81</v>
      </c>
      <c r="C62" s="1" t="s">
        <v>120</v>
      </c>
      <c r="D62" s="8"/>
      <c r="E62" s="11"/>
      <c r="F62" s="32"/>
      <c r="H62" s="14"/>
      <c r="J62" s="9"/>
    </row>
    <row r="63" spans="1:10" ht="12.75">
      <c r="A63" s="1">
        <v>62</v>
      </c>
      <c r="B63" s="8" t="s">
        <v>82</v>
      </c>
      <c r="C63" s="8"/>
      <c r="D63" s="8" t="s">
        <v>110</v>
      </c>
      <c r="E63" s="11"/>
      <c r="F63" s="32"/>
      <c r="H63" s="14"/>
      <c r="J63" s="9"/>
    </row>
    <row r="64" spans="1:10" ht="12.75">
      <c r="A64" s="1">
        <v>63</v>
      </c>
      <c r="B64" s="8" t="s">
        <v>106</v>
      </c>
      <c r="C64" s="8" t="s">
        <v>119</v>
      </c>
      <c r="D64" s="8" t="s">
        <v>57</v>
      </c>
      <c r="E64" s="11"/>
      <c r="F64" s="32"/>
      <c r="J64" s="9"/>
    </row>
    <row r="65" spans="1:11" ht="12.75">
      <c r="A65" s="1">
        <v>64</v>
      </c>
      <c r="B65" s="8" t="s">
        <v>83</v>
      </c>
      <c r="C65" s="8" t="s">
        <v>119</v>
      </c>
      <c r="D65" s="8" t="s">
        <v>57</v>
      </c>
      <c r="E65" s="11"/>
      <c r="F65" s="32"/>
      <c r="H65" s="14"/>
      <c r="J65" s="9"/>
      <c r="K65" s="10"/>
    </row>
    <row r="66" spans="1:10" ht="12.75">
      <c r="A66" s="1">
        <v>65</v>
      </c>
      <c r="B66" s="8" t="s">
        <v>84</v>
      </c>
      <c r="D66" s="8" t="s">
        <v>85</v>
      </c>
      <c r="E66" s="11"/>
      <c r="F66" s="32"/>
      <c r="H66" s="14"/>
      <c r="J66" s="9"/>
    </row>
    <row r="67" spans="1:10" ht="12.75">
      <c r="A67" s="1">
        <v>66</v>
      </c>
      <c r="B67" s="8" t="s">
        <v>86</v>
      </c>
      <c r="C67" s="8" t="s">
        <v>118</v>
      </c>
      <c r="D67" s="8"/>
      <c r="E67" s="11"/>
      <c r="F67" s="32"/>
      <c r="H67" s="14"/>
      <c r="J67" s="9"/>
    </row>
    <row r="68" spans="1:10" ht="12.75">
      <c r="A68" s="1">
        <v>67</v>
      </c>
      <c r="B68" s="8" t="s">
        <v>87</v>
      </c>
      <c r="C68" s="8"/>
      <c r="D68" s="8"/>
      <c r="E68" s="11"/>
      <c r="F68" s="32"/>
      <c r="J68" s="9"/>
    </row>
    <row r="69" spans="1:11" ht="12.75">
      <c r="A69" s="1">
        <v>68</v>
      </c>
      <c r="B69" s="8" t="s">
        <v>97</v>
      </c>
      <c r="C69" s="8"/>
      <c r="D69" s="8" t="s">
        <v>35</v>
      </c>
      <c r="E69" s="11"/>
      <c r="F69" s="32"/>
      <c r="H69" s="14"/>
      <c r="J69" s="9"/>
      <c r="K69" s="10"/>
    </row>
    <row r="70" spans="1:10" ht="12.75">
      <c r="A70" s="1">
        <v>69</v>
      </c>
      <c r="B70" s="8" t="s">
        <v>88</v>
      </c>
      <c r="C70" s="1" t="s">
        <v>120</v>
      </c>
      <c r="D70" s="8" t="s">
        <v>33</v>
      </c>
      <c r="E70" s="11"/>
      <c r="F70" s="32"/>
      <c r="H70" s="14"/>
      <c r="J70" s="9"/>
    </row>
    <row r="71" spans="1:10" ht="12.75">
      <c r="A71" s="1">
        <v>70</v>
      </c>
      <c r="B71" s="8" t="s">
        <v>114</v>
      </c>
      <c r="C71" s="8" t="s">
        <v>118</v>
      </c>
      <c r="D71" s="8" t="s">
        <v>74</v>
      </c>
      <c r="E71" s="11"/>
      <c r="F71" s="32"/>
      <c r="H71" s="14"/>
      <c r="J71" s="9"/>
    </row>
    <row r="72" spans="1:10" ht="12.75">
      <c r="A72" s="1">
        <v>71</v>
      </c>
      <c r="B72" s="8" t="s">
        <v>100</v>
      </c>
      <c r="C72" s="8"/>
      <c r="D72" s="8" t="s">
        <v>33</v>
      </c>
      <c r="E72" s="11"/>
      <c r="F72" s="32"/>
      <c r="J72" s="9"/>
    </row>
    <row r="73" spans="1:11" ht="12.75">
      <c r="A73" s="1">
        <v>72</v>
      </c>
      <c r="B73" s="8" t="s">
        <v>89</v>
      </c>
      <c r="C73" s="8" t="s">
        <v>118</v>
      </c>
      <c r="D73" s="8"/>
      <c r="E73" s="11"/>
      <c r="F73" s="32"/>
      <c r="H73" s="14"/>
      <c r="J73" s="9"/>
      <c r="K73" s="10"/>
    </row>
    <row r="74" spans="1:10" ht="12.75">
      <c r="A74" s="1">
        <v>73</v>
      </c>
      <c r="B74" s="8" t="s">
        <v>90</v>
      </c>
      <c r="C74" s="1" t="s">
        <v>118</v>
      </c>
      <c r="D74" s="8" t="s">
        <v>33</v>
      </c>
      <c r="E74" s="11"/>
      <c r="F74" s="32"/>
      <c r="H74" s="14"/>
      <c r="J74" s="9"/>
    </row>
    <row r="75" spans="1:10" ht="12.75">
      <c r="A75" s="1">
        <v>74</v>
      </c>
      <c r="B75" s="8" t="s">
        <v>91</v>
      </c>
      <c r="C75" s="8" t="s">
        <v>121</v>
      </c>
      <c r="D75" s="8"/>
      <c r="E75" s="11"/>
      <c r="F75" s="32"/>
      <c r="H75" s="14"/>
      <c r="J75" s="9"/>
    </row>
    <row r="76" spans="1:10" ht="12.75">
      <c r="A76" s="1">
        <v>75</v>
      </c>
      <c r="B76" s="8" t="s">
        <v>92</v>
      </c>
      <c r="C76" s="8"/>
      <c r="D76" s="8" t="s">
        <v>33</v>
      </c>
      <c r="E76" s="11"/>
      <c r="F76" s="32"/>
      <c r="J76" s="9"/>
    </row>
    <row r="77" spans="1:11" ht="12.75">
      <c r="A77" s="1">
        <v>76</v>
      </c>
      <c r="B77" s="8" t="s">
        <v>107</v>
      </c>
      <c r="C77" s="8"/>
      <c r="D77" s="8" t="s">
        <v>57</v>
      </c>
      <c r="E77" s="11"/>
      <c r="F77" s="32"/>
      <c r="H77" s="14"/>
      <c r="J77" s="9"/>
      <c r="K77" s="10"/>
    </row>
    <row r="78" spans="1:10" ht="12.75">
      <c r="A78" s="1">
        <v>77</v>
      </c>
      <c r="B78" s="8" t="s">
        <v>108</v>
      </c>
      <c r="D78" s="8" t="s">
        <v>57</v>
      </c>
      <c r="E78" s="11"/>
      <c r="F78" s="32"/>
      <c r="H78" s="14"/>
      <c r="J78" s="9"/>
    </row>
    <row r="79" spans="1:10" ht="12.75">
      <c r="A79" s="1">
        <v>78</v>
      </c>
      <c r="B79" s="8"/>
      <c r="C79" s="8"/>
      <c r="D79" s="8"/>
      <c r="E79" s="11"/>
      <c r="F79" s="32"/>
      <c r="H79" s="14"/>
      <c r="J79" s="9"/>
    </row>
    <row r="80" spans="1:10" ht="12.75">
      <c r="A80" s="1">
        <v>79</v>
      </c>
      <c r="B80" s="8"/>
      <c r="C80" s="8"/>
      <c r="D80" s="8"/>
      <c r="E80" s="11"/>
      <c r="F80" s="32"/>
      <c r="J80" s="9"/>
    </row>
    <row r="81" spans="1:11" ht="12.75">
      <c r="A81" s="1">
        <v>80</v>
      </c>
      <c r="B81" s="8"/>
      <c r="C81" s="8"/>
      <c r="D81" s="8"/>
      <c r="E81" s="11"/>
      <c r="F81" s="32"/>
      <c r="H81" s="14"/>
      <c r="J81" s="9"/>
      <c r="K81" s="10"/>
    </row>
    <row r="82" spans="1:10" ht="12.75">
      <c r="A82" s="1">
        <v>81</v>
      </c>
      <c r="B82" s="8"/>
      <c r="D82" s="8"/>
      <c r="E82" s="11"/>
      <c r="F82" s="32"/>
      <c r="H82" s="14"/>
      <c r="J82" s="9"/>
    </row>
    <row r="83" spans="1:10" ht="12.75">
      <c r="A83" s="1">
        <v>82</v>
      </c>
      <c r="B83" s="8"/>
      <c r="C83" s="8"/>
      <c r="D83" s="8"/>
      <c r="E83" s="11"/>
      <c r="F83" s="32"/>
      <c r="H83" s="14"/>
      <c r="J83" s="9"/>
    </row>
    <row r="84" spans="1:10" ht="12.75">
      <c r="A84" s="1">
        <v>83</v>
      </c>
      <c r="B84" s="8"/>
      <c r="C84" s="8"/>
      <c r="D84" s="8"/>
      <c r="E84" s="11"/>
      <c r="F84" s="32"/>
      <c r="J84" s="9"/>
    </row>
    <row r="85" spans="1:11" ht="12.75">
      <c r="A85" s="1">
        <v>84</v>
      </c>
      <c r="B85" s="8"/>
      <c r="C85" s="8"/>
      <c r="D85" s="8"/>
      <c r="E85" s="11"/>
      <c r="F85" s="32"/>
      <c r="H85" s="14"/>
      <c r="J85" s="9"/>
      <c r="K85" s="10"/>
    </row>
    <row r="86" spans="1:10" ht="12.75">
      <c r="A86" s="1">
        <v>85</v>
      </c>
      <c r="B86" s="8"/>
      <c r="D86" s="8"/>
      <c r="E86" s="11"/>
      <c r="F86" s="32"/>
      <c r="H86" s="14"/>
      <c r="J86" s="9"/>
    </row>
    <row r="87" spans="1:10" ht="12.75">
      <c r="A87" s="1">
        <v>86</v>
      </c>
      <c r="B87" s="8"/>
      <c r="C87" s="8"/>
      <c r="D87" s="8"/>
      <c r="E87" s="11"/>
      <c r="F87" s="32"/>
      <c r="H87" s="14"/>
      <c r="J87" s="9"/>
    </row>
    <row r="88" spans="1:10" ht="12.75">
      <c r="A88" s="1">
        <v>87</v>
      </c>
      <c r="B88" s="8"/>
      <c r="C88" s="8"/>
      <c r="D88" s="8"/>
      <c r="E88" s="11"/>
      <c r="F88" s="32"/>
      <c r="J88" s="9"/>
    </row>
    <row r="89" spans="1:11" ht="12.75">
      <c r="A89" s="1">
        <v>88</v>
      </c>
      <c r="B89" s="8"/>
      <c r="C89" s="8"/>
      <c r="D89" s="8"/>
      <c r="E89" s="11"/>
      <c r="F89" s="32"/>
      <c r="H89" s="14"/>
      <c r="J89" s="9"/>
      <c r="K89" s="10"/>
    </row>
    <row r="90" spans="1:10" ht="12.75">
      <c r="A90" s="1">
        <v>89</v>
      </c>
      <c r="B90" s="8"/>
      <c r="D90" s="8"/>
      <c r="E90" s="11"/>
      <c r="F90" s="32"/>
      <c r="H90" s="14"/>
      <c r="J90" s="9"/>
    </row>
    <row r="91" spans="1:10" ht="12.75">
      <c r="A91" s="1">
        <v>90</v>
      </c>
      <c r="B91" s="8"/>
      <c r="C91" s="8"/>
      <c r="D91" s="8"/>
      <c r="E91" s="11"/>
      <c r="F91" s="32"/>
      <c r="H91" s="14"/>
      <c r="J91" s="9"/>
    </row>
    <row r="92" spans="1:10" ht="12.75">
      <c r="A92" s="1">
        <v>91</v>
      </c>
      <c r="B92" s="8"/>
      <c r="C92" s="8"/>
      <c r="D92" s="8"/>
      <c r="E92" s="11"/>
      <c r="F92" s="32"/>
      <c r="J92" s="9"/>
    </row>
    <row r="93" spans="1:11" ht="12.75">
      <c r="A93" s="1">
        <v>92</v>
      </c>
      <c r="B93" s="8"/>
      <c r="C93" s="8"/>
      <c r="D93" s="8"/>
      <c r="E93" s="11"/>
      <c r="F93" s="32"/>
      <c r="H93" s="14"/>
      <c r="J93" s="9"/>
      <c r="K93" s="10"/>
    </row>
    <row r="94" spans="1:10" ht="12.75">
      <c r="A94" s="1">
        <v>93</v>
      </c>
      <c r="B94" s="8"/>
      <c r="D94" s="8"/>
      <c r="E94" s="11"/>
      <c r="F94" s="32"/>
      <c r="H94" s="14"/>
      <c r="J94" s="9"/>
    </row>
    <row r="95" spans="1:10" ht="12.75">
      <c r="A95" s="1">
        <v>94</v>
      </c>
      <c r="B95" s="8"/>
      <c r="C95" s="8"/>
      <c r="D95" s="8"/>
      <c r="E95" s="11"/>
      <c r="F95" s="32"/>
      <c r="H95" s="14"/>
      <c r="J95" s="9"/>
    </row>
    <row r="96" spans="1:10" ht="12.75">
      <c r="A96" s="1">
        <v>95</v>
      </c>
      <c r="B96" s="8"/>
      <c r="C96" s="8"/>
      <c r="D96" s="8"/>
      <c r="E96" s="11"/>
      <c r="F96" s="32"/>
      <c r="J96" s="9"/>
    </row>
    <row r="97" spans="1:11" ht="12.75">
      <c r="A97" s="1">
        <v>96</v>
      </c>
      <c r="B97" s="8"/>
      <c r="C97" s="8"/>
      <c r="D97" s="8"/>
      <c r="E97" s="11"/>
      <c r="F97" s="32"/>
      <c r="H97" s="14"/>
      <c r="J97" s="9"/>
      <c r="K97" s="10"/>
    </row>
    <row r="98" spans="1:10" ht="12.75">
      <c r="A98" s="1">
        <v>97</v>
      </c>
      <c r="B98" s="8"/>
      <c r="D98" s="8"/>
      <c r="E98" s="11"/>
      <c r="F98" s="32"/>
      <c r="H98" s="14"/>
      <c r="J98" s="9"/>
    </row>
    <row r="99" spans="1:10" ht="12.75">
      <c r="A99" s="1">
        <v>98</v>
      </c>
      <c r="B99" s="8"/>
      <c r="C99" s="8"/>
      <c r="D99" s="8"/>
      <c r="E99" s="11"/>
      <c r="F99" s="32"/>
      <c r="H99" s="14"/>
      <c r="J99" s="9"/>
    </row>
    <row r="100" spans="1:10" ht="12.75">
      <c r="A100" s="1">
        <v>99</v>
      </c>
      <c r="B100" s="8"/>
      <c r="C100" s="8"/>
      <c r="D100" s="8"/>
      <c r="E100" s="11"/>
      <c r="F100" s="32"/>
      <c r="J100" s="9"/>
    </row>
    <row r="101" spans="1:11" ht="12.75">
      <c r="A101" s="1">
        <v>100</v>
      </c>
      <c r="B101" s="8"/>
      <c r="C101" s="8"/>
      <c r="D101" s="8"/>
      <c r="E101" s="11"/>
      <c r="F101" s="32"/>
      <c r="H101" s="14"/>
      <c r="J101" s="9"/>
      <c r="K101" s="10"/>
    </row>
    <row r="102" spans="1:10" ht="12.75">
      <c r="A102" s="1">
        <v>101</v>
      </c>
      <c r="B102" s="8"/>
      <c r="D102" s="8"/>
      <c r="E102" s="11"/>
      <c r="F102" s="32"/>
      <c r="H102" s="14"/>
      <c r="J102" s="9"/>
    </row>
    <row r="103" spans="1:10" ht="12.75">
      <c r="A103" s="1">
        <v>102</v>
      </c>
      <c r="B103" s="8"/>
      <c r="C103" s="8"/>
      <c r="D103" s="8"/>
      <c r="E103" s="11"/>
      <c r="F103" s="32"/>
      <c r="H103" s="14"/>
      <c r="J103" s="9"/>
    </row>
    <row r="104" spans="1:10" ht="12.75">
      <c r="A104" s="1">
        <v>103</v>
      </c>
      <c r="B104" s="8"/>
      <c r="C104" s="8"/>
      <c r="D104" s="8"/>
      <c r="E104" s="11"/>
      <c r="F104" s="32"/>
      <c r="J104" s="9"/>
    </row>
    <row r="105" spans="1:11" ht="12.75">
      <c r="A105" s="1">
        <v>104</v>
      </c>
      <c r="B105" s="8"/>
      <c r="C105" s="8"/>
      <c r="D105" s="8"/>
      <c r="E105" s="11"/>
      <c r="F105" s="32"/>
      <c r="H105" s="14"/>
      <c r="J105" s="9"/>
      <c r="K105" s="10"/>
    </row>
    <row r="106" spans="1:10" ht="12.75">
      <c r="A106" s="1">
        <v>105</v>
      </c>
      <c r="B106" s="8"/>
      <c r="D106" s="8"/>
      <c r="E106" s="11"/>
      <c r="F106" s="32"/>
      <c r="H106" s="14"/>
      <c r="J106" s="9"/>
    </row>
    <row r="107" spans="1:10" ht="12.75">
      <c r="A107" s="1">
        <v>106</v>
      </c>
      <c r="B107" s="8"/>
      <c r="C107" s="8"/>
      <c r="D107" s="8"/>
      <c r="E107" s="11"/>
      <c r="F107" s="32"/>
      <c r="H107" s="14"/>
      <c r="J107" s="9"/>
    </row>
    <row r="108" spans="1:10" ht="12.75">
      <c r="A108" s="1">
        <v>107</v>
      </c>
      <c r="B108" s="8"/>
      <c r="C108" s="8"/>
      <c r="D108" s="8"/>
      <c r="E108" s="11"/>
      <c r="F108" s="32"/>
      <c r="J108" s="9"/>
    </row>
    <row r="109" spans="1:11" ht="12.75">
      <c r="A109" s="1">
        <v>108</v>
      </c>
      <c r="B109" s="8"/>
      <c r="C109" s="8"/>
      <c r="D109" s="8"/>
      <c r="E109" s="11"/>
      <c r="F109" s="32"/>
      <c r="H109" s="14"/>
      <c r="J109" s="9"/>
      <c r="K109" s="10"/>
    </row>
    <row r="110" spans="1:10" ht="12.75">
      <c r="A110" s="1">
        <v>109</v>
      </c>
      <c r="B110" s="8"/>
      <c r="D110" s="8"/>
      <c r="E110" s="11"/>
      <c r="F110" s="32"/>
      <c r="H110" s="14"/>
      <c r="J110" s="9"/>
    </row>
    <row r="111" spans="1:10" ht="12.75">
      <c r="A111" s="1">
        <v>110</v>
      </c>
      <c r="B111" s="8"/>
      <c r="C111" s="8"/>
      <c r="D111" s="8"/>
      <c r="E111" s="11"/>
      <c r="F111" s="32"/>
      <c r="H111" s="14"/>
      <c r="J111" s="9"/>
    </row>
    <row r="112" spans="1:10" ht="12.75">
      <c r="A112" s="1">
        <v>111</v>
      </c>
      <c r="B112" s="8"/>
      <c r="C112" s="8"/>
      <c r="D112" s="8"/>
      <c r="E112" s="11"/>
      <c r="F112" s="32"/>
      <c r="J112" s="9"/>
    </row>
    <row r="113" spans="1:11" ht="12.75">
      <c r="A113" s="1">
        <v>112</v>
      </c>
      <c r="B113" s="8"/>
      <c r="C113" s="8"/>
      <c r="D113" s="8"/>
      <c r="E113" s="11"/>
      <c r="F113" s="32"/>
      <c r="H113" s="14"/>
      <c r="J113" s="9"/>
      <c r="K113" s="10"/>
    </row>
    <row r="114" spans="1:10" ht="12.75">
      <c r="A114" s="1">
        <v>113</v>
      </c>
      <c r="B114" s="8"/>
      <c r="D114" s="8"/>
      <c r="E114" s="11"/>
      <c r="F114" s="32"/>
      <c r="H114" s="14"/>
      <c r="J114" s="9"/>
    </row>
    <row r="115" spans="1:10" ht="12.75">
      <c r="A115" s="1">
        <v>114</v>
      </c>
      <c r="B115" s="8"/>
      <c r="C115" s="8"/>
      <c r="D115" s="8"/>
      <c r="E115" s="11"/>
      <c r="F115" s="32"/>
      <c r="H115" s="14"/>
      <c r="J115" s="9"/>
    </row>
    <row r="116" spans="1:10" ht="12.75">
      <c r="A116" s="1">
        <v>115</v>
      </c>
      <c r="B116" s="8"/>
      <c r="C116" s="8"/>
      <c r="D116" s="8"/>
      <c r="E116" s="11"/>
      <c r="F116" s="32"/>
      <c r="J116" s="9"/>
    </row>
    <row r="117" spans="1:11" ht="12.75">
      <c r="A117" s="1">
        <v>116</v>
      </c>
      <c r="B117" s="8"/>
      <c r="C117" s="8"/>
      <c r="D117" s="8"/>
      <c r="E117" s="11"/>
      <c r="F117" s="32"/>
      <c r="H117" s="14"/>
      <c r="J117" s="9"/>
      <c r="K117" s="10"/>
    </row>
    <row r="118" spans="1:10" ht="12.75">
      <c r="A118" s="1">
        <v>117</v>
      </c>
      <c r="B118" s="8"/>
      <c r="D118" s="8"/>
      <c r="E118" s="11"/>
      <c r="F118" s="32"/>
      <c r="H118" s="14"/>
      <c r="J118" s="9"/>
    </row>
    <row r="119" spans="1:10" ht="12.75">
      <c r="A119" s="1">
        <v>118</v>
      </c>
      <c r="B119" s="8"/>
      <c r="C119" s="8"/>
      <c r="D119" s="8"/>
      <c r="E119" s="11"/>
      <c r="F119" s="32"/>
      <c r="H119" s="14"/>
      <c r="J119" s="9"/>
    </row>
    <row r="120" spans="1:10" ht="12.75">
      <c r="A120" s="1">
        <v>119</v>
      </c>
      <c r="B120" s="8"/>
      <c r="C120" s="8"/>
      <c r="D120" s="8"/>
      <c r="E120" s="11"/>
      <c r="F120" s="32"/>
      <c r="J120" s="9"/>
    </row>
    <row r="121" spans="1:11" ht="12.75">
      <c r="A121" s="1">
        <v>120</v>
      </c>
      <c r="B121" s="8"/>
      <c r="C121" s="8"/>
      <c r="D121" s="8"/>
      <c r="E121" s="11"/>
      <c r="F121" s="32"/>
      <c r="H121" s="14"/>
      <c r="J121" s="9"/>
      <c r="K121" s="10"/>
    </row>
    <row r="122" spans="1:10" ht="12.75">
      <c r="A122" s="1">
        <v>121</v>
      </c>
      <c r="B122" s="8"/>
      <c r="D122" s="8"/>
      <c r="E122" s="11"/>
      <c r="F122" s="32"/>
      <c r="H122" s="14"/>
      <c r="J122" s="9"/>
    </row>
    <row r="123" spans="1:10" ht="12.75">
      <c r="A123" s="1">
        <v>122</v>
      </c>
      <c r="B123" s="8"/>
      <c r="C123" s="8"/>
      <c r="D123" s="8"/>
      <c r="E123" s="11"/>
      <c r="F123" s="32"/>
      <c r="H123" s="14"/>
      <c r="J123" s="9"/>
    </row>
    <row r="124" spans="1:10" ht="12.75">
      <c r="A124" s="1">
        <v>123</v>
      </c>
      <c r="B124" s="8"/>
      <c r="C124" s="8"/>
      <c r="D124" s="8"/>
      <c r="E124" s="11"/>
      <c r="F124" s="32"/>
      <c r="J124" s="9"/>
    </row>
    <row r="125" spans="1:11" ht="12.75">
      <c r="A125" s="1">
        <v>124</v>
      </c>
      <c r="B125" s="8"/>
      <c r="C125" s="8"/>
      <c r="D125" s="8"/>
      <c r="E125" s="11"/>
      <c r="F125" s="32"/>
      <c r="H125" s="14"/>
      <c r="J125" s="9"/>
      <c r="K125" s="10"/>
    </row>
    <row r="126" spans="1:10" ht="12.75">
      <c r="A126" s="1">
        <v>125</v>
      </c>
      <c r="B126" s="8"/>
      <c r="D126" s="8"/>
      <c r="E126" s="11"/>
      <c r="F126" s="32"/>
      <c r="H126" s="14"/>
      <c r="J126" s="9"/>
    </row>
    <row r="127" spans="1:10" ht="12.75">
      <c r="A127" s="1">
        <v>126</v>
      </c>
      <c r="B127" s="8"/>
      <c r="C127" s="8"/>
      <c r="D127" s="8"/>
      <c r="E127" s="11"/>
      <c r="F127" s="32"/>
      <c r="H127" s="14"/>
      <c r="J127" s="9"/>
    </row>
    <row r="128" spans="1:10" ht="12.75">
      <c r="A128" s="1">
        <v>127</v>
      </c>
      <c r="B128" s="8"/>
      <c r="C128" s="8"/>
      <c r="D128" s="8"/>
      <c r="E128" s="11"/>
      <c r="F128" s="32"/>
      <c r="J128" s="9"/>
    </row>
    <row r="129" spans="1:11" ht="12.75">
      <c r="A129" s="1">
        <v>128</v>
      </c>
      <c r="B129" s="8"/>
      <c r="C129" s="8"/>
      <c r="D129" s="8"/>
      <c r="E129" s="11"/>
      <c r="F129" s="32"/>
      <c r="H129" s="14"/>
      <c r="J129" s="9"/>
      <c r="K129" s="10"/>
    </row>
    <row r="130" spans="1:10" ht="12.75">
      <c r="A130" s="1">
        <v>129</v>
      </c>
      <c r="B130" s="8"/>
      <c r="D130" s="8"/>
      <c r="E130" s="11"/>
      <c r="F130" s="32"/>
      <c r="H130" s="14"/>
      <c r="J130" s="9"/>
    </row>
    <row r="131" spans="1:10" ht="12.75">
      <c r="A131" s="1">
        <v>130</v>
      </c>
      <c r="B131" s="8"/>
      <c r="C131" s="8"/>
      <c r="D131" s="8"/>
      <c r="E131" s="11"/>
      <c r="F131" s="32"/>
      <c r="H131" s="14"/>
      <c r="J131" s="9"/>
    </row>
    <row r="132" spans="1:10" ht="12.75">
      <c r="A132" s="1">
        <v>131</v>
      </c>
      <c r="B132" s="8"/>
      <c r="C132" s="8"/>
      <c r="D132" s="8"/>
      <c r="E132" s="11"/>
      <c r="F132" s="32"/>
      <c r="J132" s="9"/>
    </row>
    <row r="133" spans="1:11" ht="12.75">
      <c r="A133" s="1">
        <v>132</v>
      </c>
      <c r="B133" s="8"/>
      <c r="C133" s="8"/>
      <c r="D133" s="8"/>
      <c r="E133" s="11"/>
      <c r="F133" s="32"/>
      <c r="H133" s="14"/>
      <c r="J133" s="9"/>
      <c r="K133" s="10"/>
    </row>
    <row r="134" spans="1:10" ht="12.75">
      <c r="A134" s="1">
        <v>133</v>
      </c>
      <c r="B134" s="8"/>
      <c r="D134" s="8"/>
      <c r="E134" s="11"/>
      <c r="F134" s="32"/>
      <c r="H134" s="14"/>
      <c r="J134" s="9"/>
    </row>
    <row r="135" spans="1:10" ht="12.75">
      <c r="A135" s="1">
        <v>134</v>
      </c>
      <c r="B135" s="8"/>
      <c r="C135" s="8"/>
      <c r="D135" s="8"/>
      <c r="E135" s="11"/>
      <c r="F135" s="32"/>
      <c r="H135" s="14"/>
      <c r="J135" s="9"/>
    </row>
    <row r="136" spans="1:10" ht="12.75">
      <c r="A136" s="1">
        <v>135</v>
      </c>
      <c r="B136" s="8"/>
      <c r="C136" s="8"/>
      <c r="D136" s="8"/>
      <c r="E136" s="11"/>
      <c r="F136" s="32"/>
      <c r="J136" s="9"/>
    </row>
    <row r="137" spans="1:11" ht="12.75">
      <c r="A137" s="1">
        <v>136</v>
      </c>
      <c r="B137" s="8"/>
      <c r="C137" s="8"/>
      <c r="D137" s="8"/>
      <c r="E137" s="11"/>
      <c r="F137" s="32"/>
      <c r="H137" s="14"/>
      <c r="J137" s="9"/>
      <c r="K137" s="10"/>
    </row>
    <row r="138" spans="1:10" ht="12.75">
      <c r="A138" s="1">
        <v>137</v>
      </c>
      <c r="B138" s="8"/>
      <c r="D138" s="8"/>
      <c r="E138" s="11"/>
      <c r="F138" s="32"/>
      <c r="H138" s="14"/>
      <c r="J138" s="9"/>
    </row>
    <row r="139" spans="1:10" ht="12.75">
      <c r="A139" s="1">
        <v>138</v>
      </c>
      <c r="B139" s="8"/>
      <c r="C139" s="8"/>
      <c r="D139" s="8"/>
      <c r="E139" s="11"/>
      <c r="F139" s="32"/>
      <c r="H139" s="14"/>
      <c r="J139" s="9"/>
    </row>
    <row r="140" spans="1:10" ht="12.75">
      <c r="A140" s="1">
        <v>139</v>
      </c>
      <c r="B140" s="8"/>
      <c r="C140" s="8"/>
      <c r="D140" s="8"/>
      <c r="E140" s="11"/>
      <c r="F140" s="32"/>
      <c r="J140" s="9"/>
    </row>
    <row r="141" spans="1:11" ht="12.75">
      <c r="A141" s="1">
        <v>140</v>
      </c>
      <c r="B141" s="8"/>
      <c r="C141" s="8"/>
      <c r="D141" s="8"/>
      <c r="E141" s="11"/>
      <c r="F141" s="32"/>
      <c r="H141" s="14"/>
      <c r="J141" s="9"/>
      <c r="K141" s="10"/>
    </row>
    <row r="142" spans="1:10" ht="12.75">
      <c r="A142" s="1">
        <v>141</v>
      </c>
      <c r="B142" s="8"/>
      <c r="D142" s="8"/>
      <c r="E142" s="11"/>
      <c r="F142" s="32"/>
      <c r="H142" s="14"/>
      <c r="J142" s="9"/>
    </row>
    <row r="143" spans="1:10" ht="12.75">
      <c r="A143" s="1">
        <v>142</v>
      </c>
      <c r="B143" s="8"/>
      <c r="C143" s="8"/>
      <c r="D143" s="8"/>
      <c r="E143" s="11"/>
      <c r="F143" s="32"/>
      <c r="H143" s="14"/>
      <c r="J143" s="9"/>
    </row>
    <row r="144" spans="1:10" ht="12.75">
      <c r="A144" s="1">
        <v>143</v>
      </c>
      <c r="B144" s="8"/>
      <c r="C144" s="8"/>
      <c r="D144" s="8"/>
      <c r="E144" s="11"/>
      <c r="F144" s="32"/>
      <c r="J144" s="9"/>
    </row>
    <row r="145" spans="1:11" ht="12.75">
      <c r="A145" s="1">
        <v>144</v>
      </c>
      <c r="B145" s="8"/>
      <c r="C145" s="8"/>
      <c r="D145" s="8"/>
      <c r="E145" s="11"/>
      <c r="F145" s="32"/>
      <c r="H145" s="14"/>
      <c r="J145" s="9"/>
      <c r="K145" s="10"/>
    </row>
    <row r="146" spans="1:10" ht="12.75">
      <c r="A146" s="1">
        <v>145</v>
      </c>
      <c r="B146" s="8"/>
      <c r="D146" s="8"/>
      <c r="E146" s="11"/>
      <c r="F146" s="32"/>
      <c r="H146" s="14"/>
      <c r="J146" s="9"/>
    </row>
    <row r="147" spans="1:10" ht="12.75">
      <c r="A147" s="1">
        <v>146</v>
      </c>
      <c r="B147" s="8"/>
      <c r="C147" s="8"/>
      <c r="D147" s="8"/>
      <c r="E147" s="11"/>
      <c r="F147" s="32"/>
      <c r="H147" s="14"/>
      <c r="J147" s="9"/>
    </row>
    <row r="148" spans="1:10" ht="12.75">
      <c r="A148" s="1">
        <v>147</v>
      </c>
      <c r="B148" s="8"/>
      <c r="C148" s="8"/>
      <c r="D148" s="8"/>
      <c r="E148" s="11"/>
      <c r="F148" s="32"/>
      <c r="J148" s="9"/>
    </row>
    <row r="149" spans="1:11" ht="12.75">
      <c r="A149" s="1">
        <v>148</v>
      </c>
      <c r="B149" s="8"/>
      <c r="C149" s="8"/>
      <c r="D149" s="8"/>
      <c r="E149" s="11"/>
      <c r="F149" s="32"/>
      <c r="H149" s="14"/>
      <c r="J149" s="9"/>
      <c r="K149" s="10"/>
    </row>
    <row r="150" spans="1:10" ht="12.75">
      <c r="A150" s="1">
        <v>149</v>
      </c>
      <c r="B150" s="8"/>
      <c r="D150" s="8"/>
      <c r="E150" s="11"/>
      <c r="F150" s="32"/>
      <c r="H150" s="14"/>
      <c r="J150" s="9"/>
    </row>
    <row r="151" spans="1:10" ht="12.75">
      <c r="A151" s="1">
        <v>150</v>
      </c>
      <c r="B151" s="8"/>
      <c r="C151" s="8"/>
      <c r="D151" s="8"/>
      <c r="E151" s="11"/>
      <c r="F151" s="32"/>
      <c r="H151" s="14"/>
      <c r="J151" s="9"/>
    </row>
    <row r="152" spans="1:10" ht="12.75">
      <c r="A152" s="1">
        <v>151</v>
      </c>
      <c r="B152" s="8"/>
      <c r="C152" s="8"/>
      <c r="D152" s="8"/>
      <c r="E152" s="11"/>
      <c r="F152" s="32"/>
      <c r="J152" s="9"/>
    </row>
    <row r="153" spans="1:11" ht="12.75">
      <c r="A153" s="1">
        <v>152</v>
      </c>
      <c r="B153" s="8"/>
      <c r="C153" s="8"/>
      <c r="D153" s="8"/>
      <c r="E153" s="11"/>
      <c r="F153" s="32"/>
      <c r="H153" s="14"/>
      <c r="J153" s="9"/>
      <c r="K153" s="10"/>
    </row>
    <row r="154" spans="1:10" ht="12.75">
      <c r="A154" s="1">
        <v>153</v>
      </c>
      <c r="B154" s="8"/>
      <c r="D154" s="8"/>
      <c r="E154" s="11"/>
      <c r="F154" s="32"/>
      <c r="H154" s="14"/>
      <c r="J154" s="9"/>
    </row>
    <row r="155" spans="1:10" ht="12.75">
      <c r="A155" s="1">
        <v>154</v>
      </c>
      <c r="B155" s="8"/>
      <c r="C155" s="8"/>
      <c r="D155" s="8"/>
      <c r="E155" s="11"/>
      <c r="F155" s="32"/>
      <c r="H155" s="14"/>
      <c r="J155" s="9"/>
    </row>
    <row r="156" spans="1:10" ht="12.75">
      <c r="A156" s="1">
        <v>155</v>
      </c>
      <c r="B156" s="8"/>
      <c r="C156" s="8"/>
      <c r="D156" s="8"/>
      <c r="E156" s="11"/>
      <c r="F156" s="32"/>
      <c r="J156" s="9"/>
    </row>
    <row r="157" spans="1:11" ht="12.75">
      <c r="A157" s="1">
        <v>156</v>
      </c>
      <c r="B157" s="8"/>
      <c r="C157" s="8"/>
      <c r="D157" s="8"/>
      <c r="E157" s="11"/>
      <c r="F157" s="32"/>
      <c r="H157" s="14"/>
      <c r="J157" s="9"/>
      <c r="K157" s="10"/>
    </row>
    <row r="158" spans="1:10" ht="12.75">
      <c r="A158" s="1">
        <v>157</v>
      </c>
      <c r="B158" s="8"/>
      <c r="D158" s="8"/>
      <c r="E158" s="11"/>
      <c r="F158" s="32"/>
      <c r="H158" s="14"/>
      <c r="J158" s="9"/>
    </row>
    <row r="159" spans="1:10" ht="12.75">
      <c r="A159" s="1">
        <v>158</v>
      </c>
      <c r="B159" s="8"/>
      <c r="C159" s="8"/>
      <c r="D159" s="8"/>
      <c r="E159" s="11"/>
      <c r="F159" s="32"/>
      <c r="H159" s="14"/>
      <c r="J159" s="9"/>
    </row>
    <row r="160" spans="1:10" ht="12.75">
      <c r="A160" s="1">
        <v>159</v>
      </c>
      <c r="B160" s="8"/>
      <c r="C160" s="8"/>
      <c r="D160" s="8"/>
      <c r="E160" s="11"/>
      <c r="F160" s="32"/>
      <c r="J160" s="9"/>
    </row>
    <row r="161" spans="1:11" ht="12.75">
      <c r="A161" s="1">
        <v>160</v>
      </c>
      <c r="B161" s="8"/>
      <c r="C161" s="8"/>
      <c r="D161" s="8"/>
      <c r="E161" s="11"/>
      <c r="F161" s="32"/>
      <c r="H161" s="14"/>
      <c r="J161" s="9"/>
      <c r="K161" s="10"/>
    </row>
    <row r="162" spans="1:10" ht="12.75">
      <c r="A162" s="1">
        <v>161</v>
      </c>
      <c r="B162" s="8"/>
      <c r="D162" s="8"/>
      <c r="E162" s="11"/>
      <c r="F162" s="32"/>
      <c r="H162" s="14"/>
      <c r="J162" s="9"/>
    </row>
    <row r="163" spans="1:10" ht="12.75">
      <c r="A163" s="1">
        <v>162</v>
      </c>
      <c r="B163" s="8"/>
      <c r="C163" s="8"/>
      <c r="D163" s="8"/>
      <c r="E163" s="11"/>
      <c r="F163" s="32"/>
      <c r="H163" s="14"/>
      <c r="J163" s="9"/>
    </row>
    <row r="164" spans="1:10" ht="12.75">
      <c r="A164" s="1">
        <v>163</v>
      </c>
      <c r="B164" s="8"/>
      <c r="C164" s="8"/>
      <c r="D164" s="8"/>
      <c r="E164" s="11"/>
      <c r="F164" s="32"/>
      <c r="J164" s="9"/>
    </row>
    <row r="165" spans="1:11" ht="12.75">
      <c r="A165" s="1">
        <v>164</v>
      </c>
      <c r="B165" s="8"/>
      <c r="C165" s="8"/>
      <c r="D165" s="8"/>
      <c r="E165" s="11"/>
      <c r="F165" s="32"/>
      <c r="H165" s="14"/>
      <c r="J165" s="9"/>
      <c r="K165" s="10"/>
    </row>
    <row r="166" spans="1:10" ht="12.75">
      <c r="A166" s="1">
        <v>165</v>
      </c>
      <c r="B166" s="8"/>
      <c r="D166" s="8"/>
      <c r="E166" s="11"/>
      <c r="F166" s="32"/>
      <c r="H166" s="14"/>
      <c r="J166" s="9"/>
    </row>
    <row r="167" spans="1:10" ht="12.75">
      <c r="A167" s="1">
        <v>166</v>
      </c>
      <c r="B167" s="8"/>
      <c r="C167" s="8"/>
      <c r="D167" s="8"/>
      <c r="E167" s="11"/>
      <c r="F167" s="32"/>
      <c r="H167" s="14"/>
      <c r="J167" s="9"/>
    </row>
    <row r="168" spans="1:10" ht="12.75">
      <c r="A168" s="1">
        <v>167</v>
      </c>
      <c r="B168" s="8"/>
      <c r="C168" s="8"/>
      <c r="D168" s="8"/>
      <c r="E168" s="11"/>
      <c r="F168" s="32"/>
      <c r="J168" s="9"/>
    </row>
    <row r="169" spans="1:11" ht="12.75">
      <c r="A169" s="1">
        <v>168</v>
      </c>
      <c r="B169" s="8"/>
      <c r="C169" s="8"/>
      <c r="D169" s="8"/>
      <c r="E169" s="11"/>
      <c r="F169" s="32"/>
      <c r="H169" s="14"/>
      <c r="J169" s="9"/>
      <c r="K169" s="10"/>
    </row>
    <row r="170" spans="1:10" ht="12.75">
      <c r="A170" s="1">
        <v>169</v>
      </c>
      <c r="B170" s="8"/>
      <c r="D170" s="8"/>
      <c r="E170" s="11"/>
      <c r="F170" s="32"/>
      <c r="H170" s="14"/>
      <c r="J170" s="9"/>
    </row>
    <row r="171" spans="1:10" ht="12.75">
      <c r="A171" s="1">
        <v>170</v>
      </c>
      <c r="B171" s="8"/>
      <c r="C171" s="8"/>
      <c r="D171" s="8"/>
      <c r="E171" s="11"/>
      <c r="F171" s="32"/>
      <c r="H171" s="14"/>
      <c r="J171" s="9"/>
    </row>
    <row r="172" spans="1:10" ht="12.75">
      <c r="A172" s="1">
        <v>171</v>
      </c>
      <c r="B172" s="8"/>
      <c r="C172" s="8"/>
      <c r="D172" s="8"/>
      <c r="E172" s="11"/>
      <c r="F172" s="32"/>
      <c r="J172" s="9"/>
    </row>
    <row r="173" spans="1:11" ht="12.75">
      <c r="A173" s="1">
        <v>172</v>
      </c>
      <c r="B173" s="8"/>
      <c r="C173" s="8"/>
      <c r="D173" s="8"/>
      <c r="E173" s="11"/>
      <c r="F173" s="32"/>
      <c r="H173" s="14"/>
      <c r="J173" s="9"/>
      <c r="K173" s="10"/>
    </row>
    <row r="174" spans="1:10" ht="12.75">
      <c r="A174" s="1">
        <v>173</v>
      </c>
      <c r="B174" s="8"/>
      <c r="D174" s="8"/>
      <c r="E174" s="11"/>
      <c r="F174" s="32"/>
      <c r="H174" s="14"/>
      <c r="J174" s="9"/>
    </row>
    <row r="175" spans="1:10" ht="12.75">
      <c r="A175" s="1">
        <v>174</v>
      </c>
      <c r="B175" s="8"/>
      <c r="C175" s="8"/>
      <c r="D175" s="8"/>
      <c r="E175" s="11"/>
      <c r="F175" s="32"/>
      <c r="H175" s="14"/>
      <c r="J175" s="9"/>
    </row>
    <row r="176" spans="1:10" ht="12.75">
      <c r="A176" s="1">
        <v>175</v>
      </c>
      <c r="B176" s="8"/>
      <c r="C176" s="8"/>
      <c r="D176" s="8"/>
      <c r="E176" s="11"/>
      <c r="F176" s="32"/>
      <c r="J176" s="9"/>
    </row>
    <row r="177" spans="1:11" ht="12.75">
      <c r="A177" s="1">
        <v>176</v>
      </c>
      <c r="B177" s="8"/>
      <c r="C177" s="8"/>
      <c r="D177" s="8"/>
      <c r="E177" s="11"/>
      <c r="F177" s="32"/>
      <c r="H177" s="14"/>
      <c r="J177" s="9"/>
      <c r="K177" s="10"/>
    </row>
    <row r="178" spans="1:10" ht="12.75">
      <c r="A178" s="1">
        <v>177</v>
      </c>
      <c r="B178" s="8"/>
      <c r="D178" s="8"/>
      <c r="E178" s="11"/>
      <c r="F178" s="32"/>
      <c r="H178" s="14"/>
      <c r="J178" s="9"/>
    </row>
    <row r="179" spans="1:10" ht="12.75">
      <c r="A179" s="1">
        <v>178</v>
      </c>
      <c r="B179" s="8"/>
      <c r="C179" s="8"/>
      <c r="D179" s="8"/>
      <c r="E179" s="11"/>
      <c r="F179" s="32"/>
      <c r="H179" s="14"/>
      <c r="J179" s="9"/>
    </row>
    <row r="180" spans="1:10" ht="12.75">
      <c r="A180" s="1">
        <v>179</v>
      </c>
      <c r="B180" s="8"/>
      <c r="C180" s="8"/>
      <c r="D180" s="8"/>
      <c r="E180" s="11"/>
      <c r="F180" s="32"/>
      <c r="J180" s="9"/>
    </row>
    <row r="181" spans="1:11" ht="12.75">
      <c r="A181" s="1">
        <v>180</v>
      </c>
      <c r="B181" s="8"/>
      <c r="C181" s="8"/>
      <c r="D181" s="8"/>
      <c r="E181" s="11"/>
      <c r="F181" s="32"/>
      <c r="H181" s="14"/>
      <c r="J181" s="9"/>
      <c r="K181" s="10"/>
    </row>
    <row r="182" spans="1:10" ht="12.75">
      <c r="A182" s="1">
        <v>181</v>
      </c>
      <c r="B182" s="8"/>
      <c r="D182" s="8"/>
      <c r="E182" s="11"/>
      <c r="F182" s="32"/>
      <c r="H182" s="14"/>
      <c r="J182" s="9"/>
    </row>
    <row r="183" spans="1:10" ht="12.75">
      <c r="A183" s="1">
        <v>182</v>
      </c>
      <c r="B183" s="8"/>
      <c r="C183" s="8"/>
      <c r="D183" s="8"/>
      <c r="E183" s="11"/>
      <c r="F183" s="32"/>
      <c r="H183" s="14"/>
      <c r="J183" s="9"/>
    </row>
    <row r="184" spans="1:10" ht="12.75">
      <c r="A184" s="1">
        <v>183</v>
      </c>
      <c r="B184" s="8"/>
      <c r="C184" s="8"/>
      <c r="D184" s="8"/>
      <c r="E184" s="11"/>
      <c r="F184" s="32"/>
      <c r="J184" s="9"/>
    </row>
    <row r="185" spans="1:11" ht="12.75">
      <c r="A185" s="1">
        <v>184</v>
      </c>
      <c r="B185" s="8"/>
      <c r="C185" s="8"/>
      <c r="D185" s="8"/>
      <c r="E185" s="11"/>
      <c r="F185" s="32"/>
      <c r="H185" s="14"/>
      <c r="J185" s="9"/>
      <c r="K185" s="10"/>
    </row>
    <row r="186" spans="1:10" ht="12.75">
      <c r="A186" s="1">
        <v>185</v>
      </c>
      <c r="B186" s="8"/>
      <c r="D186" s="8"/>
      <c r="E186" s="11"/>
      <c r="F186" s="32"/>
      <c r="H186" s="14"/>
      <c r="J186" s="9"/>
    </row>
    <row r="187" spans="1:10" ht="12.75">
      <c r="A187" s="1">
        <v>186</v>
      </c>
      <c r="B187" s="8"/>
      <c r="C187" s="8"/>
      <c r="D187" s="8"/>
      <c r="E187" s="11"/>
      <c r="F187" s="32"/>
      <c r="H187" s="14"/>
      <c r="J187" s="9"/>
    </row>
    <row r="188" spans="1:10" ht="12.75">
      <c r="A188" s="1">
        <v>187</v>
      </c>
      <c r="B188" s="8"/>
      <c r="C188" s="8"/>
      <c r="D188" s="8"/>
      <c r="E188" s="11"/>
      <c r="F188" s="32"/>
      <c r="J188" s="9"/>
    </row>
    <row r="189" spans="1:11" ht="12.75">
      <c r="A189" s="1">
        <v>188</v>
      </c>
      <c r="B189" s="8"/>
      <c r="C189" s="8"/>
      <c r="D189" s="8"/>
      <c r="E189" s="11"/>
      <c r="F189" s="32"/>
      <c r="H189" s="14"/>
      <c r="J189" s="9"/>
      <c r="K189" s="10"/>
    </row>
    <row r="190" spans="1:10" ht="12.75">
      <c r="A190" s="1">
        <v>189</v>
      </c>
      <c r="B190" s="8" t="s">
        <v>93</v>
      </c>
      <c r="D190" s="8"/>
      <c r="E190" s="11"/>
      <c r="F190" s="32"/>
      <c r="H190" s="14"/>
      <c r="J190" s="9"/>
    </row>
    <row r="191" spans="1:10" ht="12.75">
      <c r="A191" s="1">
        <v>190</v>
      </c>
      <c r="B191" s="8"/>
      <c r="C191" s="8"/>
      <c r="D191" s="8"/>
      <c r="E191" s="11"/>
      <c r="F191" s="32"/>
      <c r="H191" s="14"/>
      <c r="J191" s="9"/>
    </row>
    <row r="192" spans="1:10" ht="12.75">
      <c r="A192" s="1">
        <v>191</v>
      </c>
      <c r="B192" s="8"/>
      <c r="C192" s="8"/>
      <c r="D192" s="8"/>
      <c r="E192" s="11"/>
      <c r="F192" s="32"/>
      <c r="J192" s="9"/>
    </row>
    <row r="193" spans="1:11" ht="12.75">
      <c r="A193" s="1">
        <v>192</v>
      </c>
      <c r="B193" s="8"/>
      <c r="C193" s="8"/>
      <c r="D193" s="8"/>
      <c r="E193" s="11"/>
      <c r="F193" s="32"/>
      <c r="H193" s="14"/>
      <c r="J193" s="9"/>
      <c r="K193" s="10"/>
    </row>
    <row r="194" spans="1:10" ht="12.75">
      <c r="A194" s="1">
        <v>193</v>
      </c>
      <c r="B194" s="8"/>
      <c r="D194" s="8"/>
      <c r="E194" s="11"/>
      <c r="F194" s="32"/>
      <c r="H194" s="14"/>
      <c r="J194" s="9"/>
    </row>
    <row r="195" spans="1:13" s="31" customFormat="1" ht="12.75">
      <c r="A195" s="1">
        <v>194</v>
      </c>
      <c r="B195" s="8"/>
      <c r="C195" s="8"/>
      <c r="D195" s="8"/>
      <c r="E195" s="11"/>
      <c r="F195" s="32"/>
      <c r="G195" s="1"/>
      <c r="H195" s="14"/>
      <c r="I195" s="7"/>
      <c r="J195" s="9"/>
      <c r="K195" s="7"/>
      <c r="L195" s="1"/>
      <c r="M195" s="1"/>
    </row>
    <row r="196" spans="1:10" ht="12.75">
      <c r="A196" s="1">
        <v>195</v>
      </c>
      <c r="B196" s="8"/>
      <c r="C196" s="8"/>
      <c r="D196" s="8"/>
      <c r="E196" s="11"/>
      <c r="F196" s="32"/>
      <c r="J196" s="9"/>
    </row>
    <row r="197" spans="1:11" ht="12.75">
      <c r="A197" s="1">
        <v>196</v>
      </c>
      <c r="B197" s="8"/>
      <c r="C197" s="8"/>
      <c r="D197" s="8"/>
      <c r="E197" s="11"/>
      <c r="F197" s="32"/>
      <c r="H197" s="14"/>
      <c r="J197" s="9"/>
      <c r="K197" s="10"/>
    </row>
    <row r="198" spans="1:10" ht="12.75">
      <c r="A198" s="1">
        <v>197</v>
      </c>
      <c r="B198" s="8"/>
      <c r="D198" s="8"/>
      <c r="E198" s="11"/>
      <c r="F198" s="32"/>
      <c r="H198" s="14"/>
      <c r="J198" s="9"/>
    </row>
    <row r="199" spans="1:10" ht="12.75">
      <c r="A199" s="1">
        <v>198</v>
      </c>
      <c r="B199" s="8"/>
      <c r="C199" s="8"/>
      <c r="D199" s="8"/>
      <c r="E199" s="11"/>
      <c r="F199" s="32"/>
      <c r="H199" s="14"/>
      <c r="J199" s="9"/>
    </row>
    <row r="200" spans="1:10" ht="12.75">
      <c r="A200" s="1">
        <v>199</v>
      </c>
      <c r="B200" s="8"/>
      <c r="C200" s="8"/>
      <c r="D200" s="8"/>
      <c r="E200" s="11"/>
      <c r="F200" s="32"/>
      <c r="J200" s="9"/>
    </row>
    <row r="201" spans="1:11" ht="12.75">
      <c r="A201" s="1">
        <v>200</v>
      </c>
      <c r="B201" s="8"/>
      <c r="C201" s="8"/>
      <c r="D201" s="8"/>
      <c r="E201" s="11"/>
      <c r="F201" s="32"/>
      <c r="H201" s="14"/>
      <c r="J201" s="9"/>
      <c r="K201" s="10"/>
    </row>
    <row r="202" spans="1:10" ht="12.75">
      <c r="A202" s="1">
        <v>201</v>
      </c>
      <c r="B202" s="8"/>
      <c r="D202" s="8"/>
      <c r="E202" s="11"/>
      <c r="F202" s="32"/>
      <c r="H202" s="14"/>
      <c r="J202" s="9"/>
    </row>
    <row r="203" spans="1:10" ht="12.75">
      <c r="A203" s="1">
        <v>202</v>
      </c>
      <c r="B203" s="8"/>
      <c r="C203" s="8"/>
      <c r="D203" s="8"/>
      <c r="E203" s="11"/>
      <c r="F203" s="32"/>
      <c r="H203" s="14"/>
      <c r="J203" s="9"/>
    </row>
    <row r="204" spans="1:10" ht="12.75">
      <c r="A204" s="1">
        <v>203</v>
      </c>
      <c r="B204" s="8"/>
      <c r="C204" s="8"/>
      <c r="D204" s="8"/>
      <c r="E204" s="11"/>
      <c r="F204" s="32"/>
      <c r="J204" s="9"/>
    </row>
    <row r="205" spans="1:11" ht="12.75">
      <c r="A205" s="1">
        <v>204</v>
      </c>
      <c r="B205" s="8"/>
      <c r="C205" s="8"/>
      <c r="D205" s="8"/>
      <c r="E205" s="11"/>
      <c r="F205" s="32"/>
      <c r="H205" s="14"/>
      <c r="J205" s="9"/>
      <c r="K205" s="10"/>
    </row>
    <row r="206" spans="1:10" ht="12.75">
      <c r="A206" s="1">
        <v>205</v>
      </c>
      <c r="B206" s="8"/>
      <c r="D206" s="8"/>
      <c r="E206" s="11"/>
      <c r="F206" s="32"/>
      <c r="H206" s="14"/>
      <c r="J206" s="9"/>
    </row>
    <row r="207" spans="1:10" ht="12.75">
      <c r="A207" s="1">
        <v>206</v>
      </c>
      <c r="B207" s="8"/>
      <c r="C207" s="8"/>
      <c r="D207" s="8"/>
      <c r="E207" s="11"/>
      <c r="F207" s="32"/>
      <c r="H207" s="14"/>
      <c r="J207" s="9"/>
    </row>
    <row r="208" spans="1:10" ht="12.75">
      <c r="A208" s="1">
        <v>207</v>
      </c>
      <c r="B208" s="8"/>
      <c r="C208" s="8"/>
      <c r="D208" s="8"/>
      <c r="E208" s="11"/>
      <c r="F208" s="32"/>
      <c r="J208" s="9"/>
    </row>
    <row r="209" spans="1:11" ht="12.75">
      <c r="A209" s="1">
        <v>208</v>
      </c>
      <c r="B209" s="8"/>
      <c r="C209" s="8"/>
      <c r="D209" s="8"/>
      <c r="E209" s="11"/>
      <c r="F209" s="32"/>
      <c r="H209" s="14"/>
      <c r="J209" s="9"/>
      <c r="K209" s="10"/>
    </row>
    <row r="210" spans="1:10" ht="12.75">
      <c r="A210" s="1">
        <v>209</v>
      </c>
      <c r="B210" s="8"/>
      <c r="D210" s="8"/>
      <c r="E210" s="11"/>
      <c r="F210" s="32"/>
      <c r="H210" s="14"/>
      <c r="J210" s="9"/>
    </row>
    <row r="211" spans="1:10" ht="12.75">
      <c r="A211" s="1">
        <v>210</v>
      </c>
      <c r="B211" s="8"/>
      <c r="C211" s="8"/>
      <c r="D211" s="8"/>
      <c r="E211" s="11"/>
      <c r="F211" s="32"/>
      <c r="H211" s="14"/>
      <c r="J211" s="9"/>
    </row>
    <row r="212" spans="1:10" ht="12.75">
      <c r="A212" s="1">
        <v>211</v>
      </c>
      <c r="B212" s="8"/>
      <c r="C212" s="8"/>
      <c r="D212" s="8"/>
      <c r="E212" s="11"/>
      <c r="F212" s="32"/>
      <c r="J212" s="9"/>
    </row>
    <row r="213" spans="1:11" ht="12.75">
      <c r="A213" s="1">
        <v>212</v>
      </c>
      <c r="B213" s="8"/>
      <c r="C213" s="8"/>
      <c r="D213" s="8"/>
      <c r="E213" s="11"/>
      <c r="F213" s="32"/>
      <c r="H213" s="14"/>
      <c r="J213" s="9"/>
      <c r="K213" s="10"/>
    </row>
    <row r="214" spans="1:10" ht="12.75">
      <c r="A214" s="1">
        <v>213</v>
      </c>
      <c r="B214" s="8"/>
      <c r="D214" s="8"/>
      <c r="E214" s="11"/>
      <c r="F214" s="32"/>
      <c r="H214" s="14"/>
      <c r="J214" s="9"/>
    </row>
    <row r="215" spans="1:10" ht="12.75">
      <c r="A215" s="1">
        <v>214</v>
      </c>
      <c r="B215" s="8"/>
      <c r="C215" s="8"/>
      <c r="D215" s="8"/>
      <c r="E215" s="11"/>
      <c r="F215" s="32"/>
      <c r="H215" s="14"/>
      <c r="J215" s="9"/>
    </row>
    <row r="216" spans="1:10" ht="12.75">
      <c r="A216" s="1">
        <v>215</v>
      </c>
      <c r="B216" s="8"/>
      <c r="C216" s="8"/>
      <c r="D216" s="8"/>
      <c r="E216" s="11"/>
      <c r="F216" s="32"/>
      <c r="J216" s="9"/>
    </row>
    <row r="217" spans="1:11" ht="12.75">
      <c r="A217" s="1">
        <v>216</v>
      </c>
      <c r="B217" s="8"/>
      <c r="C217" s="8"/>
      <c r="D217" s="8"/>
      <c r="E217" s="11"/>
      <c r="F217" s="32"/>
      <c r="H217" s="14"/>
      <c r="J217" s="9"/>
      <c r="K217" s="10"/>
    </row>
    <row r="218" spans="1:10" ht="12.75">
      <c r="A218" s="1">
        <v>217</v>
      </c>
      <c r="B218" s="8"/>
      <c r="D218" s="8"/>
      <c r="E218" s="11"/>
      <c r="F218" s="32"/>
      <c r="H218" s="14"/>
      <c r="J218" s="9"/>
    </row>
    <row r="219" spans="1:10" ht="12.75">
      <c r="A219" s="1">
        <v>218</v>
      </c>
      <c r="B219" s="8"/>
      <c r="C219" s="8"/>
      <c r="D219" s="8"/>
      <c r="E219" s="11"/>
      <c r="F219" s="32"/>
      <c r="H219" s="14"/>
      <c r="J219" s="9"/>
    </row>
    <row r="220" spans="1:10" ht="12.75">
      <c r="A220" s="1">
        <v>219</v>
      </c>
      <c r="B220" s="8"/>
      <c r="C220" s="8"/>
      <c r="D220" s="8"/>
      <c r="E220" s="11"/>
      <c r="F220" s="32"/>
      <c r="J220" s="9"/>
    </row>
    <row r="221" spans="1:11" ht="12.75">
      <c r="A221" s="1">
        <v>220</v>
      </c>
      <c r="B221" s="8"/>
      <c r="C221" s="8"/>
      <c r="D221" s="8"/>
      <c r="E221" s="11"/>
      <c r="F221" s="32"/>
      <c r="H221" s="14"/>
      <c r="J221" s="9"/>
      <c r="K221" s="10"/>
    </row>
    <row r="222" spans="1:10" ht="12.75">
      <c r="A222" s="1">
        <v>221</v>
      </c>
      <c r="B222" s="8"/>
      <c r="D222" s="8"/>
      <c r="E222" s="11"/>
      <c r="F222" s="32"/>
      <c r="H222" s="14"/>
      <c r="J222" s="9"/>
    </row>
    <row r="223" spans="1:10" ht="12.75">
      <c r="A223" s="1">
        <v>222</v>
      </c>
      <c r="B223" s="8"/>
      <c r="C223" s="8"/>
      <c r="D223" s="8"/>
      <c r="E223" s="11"/>
      <c r="F223" s="32"/>
      <c r="H223" s="14"/>
      <c r="J223" s="9"/>
    </row>
    <row r="224" spans="1:10" ht="12.75">
      <c r="A224" s="1">
        <v>223</v>
      </c>
      <c r="B224" s="8"/>
      <c r="C224" s="8"/>
      <c r="D224" s="8"/>
      <c r="E224" s="11"/>
      <c r="F224" s="32"/>
      <c r="J224" s="9"/>
    </row>
    <row r="225" spans="1:11" ht="12.75">
      <c r="A225" s="1">
        <v>224</v>
      </c>
      <c r="B225" s="8"/>
      <c r="C225" s="8"/>
      <c r="D225" s="8"/>
      <c r="E225" s="11"/>
      <c r="F225" s="32"/>
      <c r="H225" s="14"/>
      <c r="J225" s="9"/>
      <c r="K225" s="10"/>
    </row>
    <row r="226" spans="1:10" ht="12.75">
      <c r="A226" s="1">
        <v>225</v>
      </c>
      <c r="B226" s="8"/>
      <c r="D226" s="8"/>
      <c r="E226" s="11"/>
      <c r="F226" s="32"/>
      <c r="H226" s="14"/>
      <c r="J226" s="9"/>
    </row>
    <row r="227" spans="1:10" ht="12.75">
      <c r="A227" s="1">
        <v>226</v>
      </c>
      <c r="B227" s="8"/>
      <c r="C227" s="8"/>
      <c r="D227" s="8"/>
      <c r="E227" s="11"/>
      <c r="F227" s="32"/>
      <c r="H227" s="14"/>
      <c r="J227" s="9"/>
    </row>
    <row r="228" spans="1:10" ht="12.75">
      <c r="A228" s="1">
        <v>227</v>
      </c>
      <c r="B228" s="8"/>
      <c r="C228" s="8"/>
      <c r="D228" s="8"/>
      <c r="E228" s="11"/>
      <c r="F228" s="32"/>
      <c r="J228" s="9"/>
    </row>
    <row r="229" spans="1:11" ht="12.75">
      <c r="A229" s="1">
        <v>228</v>
      </c>
      <c r="B229" s="8"/>
      <c r="C229" s="8"/>
      <c r="D229" s="8"/>
      <c r="E229" s="11"/>
      <c r="F229" s="32"/>
      <c r="H229" s="14"/>
      <c r="J229" s="9"/>
      <c r="K229" s="10"/>
    </row>
    <row r="230" spans="1:10" ht="12.75">
      <c r="A230" s="1">
        <v>229</v>
      </c>
      <c r="B230" s="8"/>
      <c r="D230" s="8"/>
      <c r="E230" s="11"/>
      <c r="F230" s="32"/>
      <c r="H230" s="14"/>
      <c r="J230" s="9"/>
    </row>
    <row r="231" spans="1:10" ht="12.75">
      <c r="A231" s="1">
        <v>230</v>
      </c>
      <c r="B231" s="8"/>
      <c r="C231" s="8"/>
      <c r="D231" s="8"/>
      <c r="E231" s="11"/>
      <c r="F231" s="32"/>
      <c r="H231" s="14"/>
      <c r="J231" s="9"/>
    </row>
    <row r="232" spans="1:10" ht="12.75">
      <c r="A232" s="1">
        <v>231</v>
      </c>
      <c r="B232" s="8"/>
      <c r="C232" s="8"/>
      <c r="D232" s="8"/>
      <c r="E232" s="11"/>
      <c r="F232" s="32"/>
      <c r="J232" s="9"/>
    </row>
    <row r="233" spans="1:11" ht="12.75">
      <c r="A233" s="1">
        <v>232</v>
      </c>
      <c r="B233" s="8"/>
      <c r="C233" s="8"/>
      <c r="D233" s="8"/>
      <c r="E233" s="11"/>
      <c r="F233" s="32"/>
      <c r="H233" s="14"/>
      <c r="J233" s="9"/>
      <c r="K233" s="10"/>
    </row>
    <row r="234" spans="1:10" ht="12.75">
      <c r="A234" s="1">
        <v>233</v>
      </c>
      <c r="B234" s="8"/>
      <c r="D234" s="8"/>
      <c r="E234" s="11"/>
      <c r="F234" s="32"/>
      <c r="H234" s="14"/>
      <c r="J234" s="9"/>
    </row>
    <row r="235" spans="1:10" ht="12.75">
      <c r="A235" s="1">
        <v>234</v>
      </c>
      <c r="B235" s="8"/>
      <c r="C235" s="8"/>
      <c r="D235" s="8"/>
      <c r="E235" s="11"/>
      <c r="F235" s="32"/>
      <c r="H235" s="14"/>
      <c r="J235" s="9"/>
    </row>
    <row r="236" spans="1:10" ht="12.75">
      <c r="A236" s="1">
        <v>235</v>
      </c>
      <c r="B236" s="8"/>
      <c r="C236" s="8"/>
      <c r="D236" s="8"/>
      <c r="E236" s="11"/>
      <c r="F236" s="32"/>
      <c r="J236" s="9"/>
    </row>
    <row r="237" spans="1:11" ht="12.75">
      <c r="A237" s="1">
        <v>236</v>
      </c>
      <c r="B237" s="8"/>
      <c r="C237" s="8"/>
      <c r="D237" s="8"/>
      <c r="E237" s="11"/>
      <c r="F237" s="32"/>
      <c r="H237" s="14"/>
      <c r="J237" s="9"/>
      <c r="K237" s="10"/>
    </row>
    <row r="238" spans="1:10" ht="12.75">
      <c r="A238" s="1">
        <v>237</v>
      </c>
      <c r="B238" s="8"/>
      <c r="D238" s="8"/>
      <c r="E238" s="11"/>
      <c r="F238" s="32"/>
      <c r="H238" s="14"/>
      <c r="J238" s="9"/>
    </row>
    <row r="239" spans="1:10" ht="12.75">
      <c r="A239" s="1">
        <v>238</v>
      </c>
      <c r="B239" s="8"/>
      <c r="C239" s="8"/>
      <c r="D239" s="8"/>
      <c r="E239" s="11"/>
      <c r="F239" s="32"/>
      <c r="H239" s="14"/>
      <c r="J239" s="9"/>
    </row>
    <row r="240" spans="1:10" ht="12.75">
      <c r="A240" s="1">
        <v>239</v>
      </c>
      <c r="B240" s="8"/>
      <c r="C240" s="8"/>
      <c r="D240" s="8"/>
      <c r="E240" s="11"/>
      <c r="F240" s="32"/>
      <c r="J240" s="9"/>
    </row>
    <row r="241" spans="1:11" ht="12.75">
      <c r="A241" s="1">
        <v>240</v>
      </c>
      <c r="B241" s="8"/>
      <c r="C241" s="8"/>
      <c r="D241" s="8"/>
      <c r="E241" s="11"/>
      <c r="F241" s="32"/>
      <c r="H241" s="14"/>
      <c r="J241" s="9"/>
      <c r="K241" s="10"/>
    </row>
    <row r="242" spans="1:10" ht="12.75">
      <c r="A242" s="1">
        <v>241</v>
      </c>
      <c r="B242" s="8"/>
      <c r="D242" s="8"/>
      <c r="E242" s="11"/>
      <c r="F242" s="32"/>
      <c r="H242" s="14"/>
      <c r="J242" s="9"/>
    </row>
    <row r="243" spans="1:10" ht="12.75">
      <c r="A243" s="1">
        <v>242</v>
      </c>
      <c r="B243" s="8"/>
      <c r="C243" s="8"/>
      <c r="D243" s="8"/>
      <c r="E243" s="11"/>
      <c r="F243" s="32"/>
      <c r="H243" s="14"/>
      <c r="J243" s="9"/>
    </row>
    <row r="244" spans="1:10" ht="12.75">
      <c r="A244" s="1">
        <v>243</v>
      </c>
      <c r="B244" s="8"/>
      <c r="C244" s="8"/>
      <c r="D244" s="8"/>
      <c r="E244" s="11"/>
      <c r="F244" s="32"/>
      <c r="J244" s="9"/>
    </row>
    <row r="245" spans="1:11" ht="12.75">
      <c r="A245" s="1">
        <v>244</v>
      </c>
      <c r="B245" s="8"/>
      <c r="C245" s="8"/>
      <c r="D245" s="8"/>
      <c r="E245" s="11"/>
      <c r="F245" s="32"/>
      <c r="H245" s="14"/>
      <c r="J245" s="9"/>
      <c r="K245" s="10"/>
    </row>
    <row r="246" spans="1:10" ht="12.75">
      <c r="A246" s="1">
        <v>245</v>
      </c>
      <c r="B246" s="8"/>
      <c r="D246" s="8"/>
      <c r="E246" s="11"/>
      <c r="F246" s="32"/>
      <c r="H246" s="14"/>
      <c r="J246" s="9"/>
    </row>
    <row r="247" spans="1:10" ht="12.75">
      <c r="A247" s="1">
        <v>246</v>
      </c>
      <c r="B247" s="8"/>
      <c r="C247" s="8"/>
      <c r="D247" s="8"/>
      <c r="E247" s="11"/>
      <c r="F247" s="32"/>
      <c r="H247" s="14"/>
      <c r="J247" s="9"/>
    </row>
    <row r="248" spans="1:10" ht="12.75">
      <c r="A248" s="1">
        <v>247</v>
      </c>
      <c r="B248" s="8"/>
      <c r="C248" s="8"/>
      <c r="D248" s="8"/>
      <c r="E248" s="11"/>
      <c r="F248" s="32"/>
      <c r="J248" s="9"/>
    </row>
    <row r="249" spans="1:11" ht="12.75">
      <c r="A249" s="1">
        <v>248</v>
      </c>
      <c r="B249" s="8"/>
      <c r="C249" s="8"/>
      <c r="D249" s="8"/>
      <c r="E249" s="11"/>
      <c r="F249" s="32"/>
      <c r="H249" s="14"/>
      <c r="J249" s="9"/>
      <c r="K249" s="10"/>
    </row>
    <row r="250" spans="1:10" ht="12.75">
      <c r="A250" s="1">
        <v>249</v>
      </c>
      <c r="B250" s="8"/>
      <c r="D250" s="8"/>
      <c r="E250" s="11"/>
      <c r="F250" s="32"/>
      <c r="H250" s="14"/>
      <c r="J250" s="9"/>
    </row>
    <row r="251" spans="1:10" ht="12.75">
      <c r="A251" s="1">
        <v>250</v>
      </c>
      <c r="B251" s="8"/>
      <c r="C251" s="8"/>
      <c r="D251" s="8"/>
      <c r="E251" s="11"/>
      <c r="F251" s="32"/>
      <c r="H251" s="14"/>
      <c r="J251" s="9"/>
    </row>
    <row r="252" spans="1:10" ht="12.75">
      <c r="A252" s="1">
        <v>251</v>
      </c>
      <c r="B252" s="8"/>
      <c r="C252" s="8"/>
      <c r="D252" s="8"/>
      <c r="E252" s="11"/>
      <c r="F252" s="32"/>
      <c r="J252" s="9"/>
    </row>
    <row r="253" spans="1:11" ht="12.75">
      <c r="A253" s="1">
        <v>252</v>
      </c>
      <c r="B253" s="8"/>
      <c r="C253" s="8"/>
      <c r="D253" s="8"/>
      <c r="E253" s="11"/>
      <c r="F253" s="32"/>
      <c r="H253" s="14"/>
      <c r="J253" s="9"/>
      <c r="K253" s="10"/>
    </row>
    <row r="254" spans="1:10" ht="12.75">
      <c r="A254" s="1">
        <v>253</v>
      </c>
      <c r="B254" s="8"/>
      <c r="D254" s="8"/>
      <c r="E254" s="11"/>
      <c r="F254" s="32"/>
      <c r="H254" s="14"/>
      <c r="J254" s="9"/>
    </row>
    <row r="255" spans="1:10" ht="12.75">
      <c r="A255" s="1">
        <v>254</v>
      </c>
      <c r="B255" s="8"/>
      <c r="C255" s="8"/>
      <c r="D255" s="8"/>
      <c r="E255" s="11"/>
      <c r="F255" s="32"/>
      <c r="H255" s="14"/>
      <c r="J255" s="9"/>
    </row>
    <row r="256" spans="1:10" ht="12.75">
      <c r="A256" s="1">
        <v>255</v>
      </c>
      <c r="B256" s="8"/>
      <c r="C256" s="8"/>
      <c r="D256" s="8"/>
      <c r="E256" s="11"/>
      <c r="F256" s="32"/>
      <c r="J256" s="9"/>
    </row>
    <row r="257" spans="1:11" ht="12.75">
      <c r="A257" s="1">
        <v>256</v>
      </c>
      <c r="B257" s="8"/>
      <c r="C257" s="8"/>
      <c r="D257" s="8"/>
      <c r="E257" s="11"/>
      <c r="F257" s="32"/>
      <c r="H257" s="14"/>
      <c r="J257" s="9"/>
      <c r="K257" s="10"/>
    </row>
    <row r="258" spans="1:10" ht="12.75">
      <c r="A258" s="1">
        <v>257</v>
      </c>
      <c r="B258" s="8"/>
      <c r="D258" s="8"/>
      <c r="E258" s="11"/>
      <c r="F258" s="32"/>
      <c r="H258" s="14"/>
      <c r="J258" s="9"/>
    </row>
    <row r="259" spans="1:10" ht="12.75">
      <c r="A259" s="1">
        <v>258</v>
      </c>
      <c r="B259" s="8"/>
      <c r="C259" s="8"/>
      <c r="D259" s="8"/>
      <c r="E259" s="11"/>
      <c r="F259" s="32"/>
      <c r="H259" s="14"/>
      <c r="J259" s="9"/>
    </row>
    <row r="260" spans="1:10" ht="12.75">
      <c r="A260" s="1">
        <v>259</v>
      </c>
      <c r="B260" s="8"/>
      <c r="C260" s="8"/>
      <c r="D260" s="8"/>
      <c r="E260" s="11"/>
      <c r="F260" s="32"/>
      <c r="J260" s="9"/>
    </row>
    <row r="261" spans="1:11" ht="12.75">
      <c r="A261" s="1">
        <v>260</v>
      </c>
      <c r="B261" s="8"/>
      <c r="C261" s="8"/>
      <c r="D261" s="8"/>
      <c r="E261" s="11"/>
      <c r="F261" s="32"/>
      <c r="H261" s="14"/>
      <c r="J261" s="9"/>
      <c r="K261" s="10"/>
    </row>
    <row r="262" spans="1:10" ht="12.75">
      <c r="A262" s="1">
        <v>261</v>
      </c>
      <c r="B262" s="8"/>
      <c r="D262" s="8"/>
      <c r="E262" s="11"/>
      <c r="F262" s="32"/>
      <c r="H262" s="14"/>
      <c r="J262" s="9"/>
    </row>
    <row r="263" spans="1:10" ht="12.75">
      <c r="A263" s="1">
        <v>262</v>
      </c>
      <c r="B263" s="8"/>
      <c r="C263" s="8"/>
      <c r="D263" s="8"/>
      <c r="E263" s="11"/>
      <c r="F263" s="32"/>
      <c r="H263" s="14"/>
      <c r="J263" s="9"/>
    </row>
    <row r="264" spans="1:10" ht="12.75">
      <c r="A264" s="1">
        <v>263</v>
      </c>
      <c r="B264" s="8"/>
      <c r="C264" s="8"/>
      <c r="D264" s="8"/>
      <c r="E264" s="11"/>
      <c r="F264" s="32"/>
      <c r="J264" s="9"/>
    </row>
    <row r="265" spans="1:11" ht="12.75">
      <c r="A265" s="1">
        <v>264</v>
      </c>
      <c r="B265" s="8"/>
      <c r="C265" s="8"/>
      <c r="D265" s="8"/>
      <c r="E265" s="11"/>
      <c r="F265" s="32"/>
      <c r="H265" s="14"/>
      <c r="J265" s="9"/>
      <c r="K265" s="10"/>
    </row>
    <row r="266" spans="1:10" ht="12.75">
      <c r="A266" s="1">
        <v>265</v>
      </c>
      <c r="B266" s="8"/>
      <c r="D266" s="8"/>
      <c r="E266" s="11"/>
      <c r="F266" s="32"/>
      <c r="H266" s="14"/>
      <c r="J266" s="9"/>
    </row>
    <row r="267" spans="1:10" ht="12.75">
      <c r="A267" s="1">
        <v>266</v>
      </c>
      <c r="B267" s="8"/>
      <c r="C267" s="8"/>
      <c r="D267" s="8"/>
      <c r="E267" s="11"/>
      <c r="F267" s="32"/>
      <c r="H267" s="14"/>
      <c r="J267" s="9"/>
    </row>
    <row r="268" spans="1:10" ht="12.75">
      <c r="A268" s="1">
        <v>267</v>
      </c>
      <c r="B268" s="8"/>
      <c r="C268" s="8"/>
      <c r="D268" s="8"/>
      <c r="E268" s="11"/>
      <c r="F268" s="32"/>
      <c r="J268" s="9"/>
    </row>
    <row r="269" spans="1:11" ht="12.75">
      <c r="A269" s="1">
        <v>268</v>
      </c>
      <c r="B269" s="8"/>
      <c r="C269" s="8"/>
      <c r="D269" s="8"/>
      <c r="E269" s="11"/>
      <c r="F269" s="32"/>
      <c r="H269" s="14"/>
      <c r="J269" s="9"/>
      <c r="K269" s="10"/>
    </row>
    <row r="270" spans="1:10" ht="12.75">
      <c r="A270" s="1">
        <v>269</v>
      </c>
      <c r="B270" s="8"/>
      <c r="D270" s="8"/>
      <c r="E270" s="11"/>
      <c r="F270" s="32"/>
      <c r="H270" s="14"/>
      <c r="J270" s="9"/>
    </row>
    <row r="271" spans="1:10" ht="12.75">
      <c r="A271" s="1">
        <v>270</v>
      </c>
      <c r="B271" s="8"/>
      <c r="C271" s="8"/>
      <c r="D271" s="8"/>
      <c r="E271" s="11"/>
      <c r="F271" s="32"/>
      <c r="H271" s="14"/>
      <c r="J271" s="9"/>
    </row>
    <row r="272" spans="1:10" ht="12.75">
      <c r="A272" s="1">
        <v>271</v>
      </c>
      <c r="B272" s="8"/>
      <c r="C272" s="8"/>
      <c r="D272" s="8"/>
      <c r="E272" s="11"/>
      <c r="F272" s="32"/>
      <c r="J272" s="9"/>
    </row>
    <row r="273" spans="1:11" ht="12.75">
      <c r="A273" s="1">
        <v>272</v>
      </c>
      <c r="B273" s="8"/>
      <c r="C273" s="8"/>
      <c r="D273" s="8"/>
      <c r="E273" s="11"/>
      <c r="F273" s="32"/>
      <c r="H273" s="14"/>
      <c r="J273" s="9"/>
      <c r="K273" s="10"/>
    </row>
    <row r="274" spans="1:10" ht="12.75">
      <c r="A274" s="1">
        <v>273</v>
      </c>
      <c r="B274" s="8"/>
      <c r="D274" s="8"/>
      <c r="E274" s="11"/>
      <c r="F274" s="32"/>
      <c r="H274" s="14"/>
      <c r="J274" s="9"/>
    </row>
    <row r="275" spans="1:10" ht="12.75">
      <c r="A275" s="1">
        <v>274</v>
      </c>
      <c r="B275" s="8"/>
      <c r="C275" s="8"/>
      <c r="D275" s="8"/>
      <c r="E275" s="11"/>
      <c r="F275" s="32"/>
      <c r="H275" s="14"/>
      <c r="J275" s="9"/>
    </row>
    <row r="276" spans="1:10" ht="12.75">
      <c r="A276" s="1">
        <v>275</v>
      </c>
      <c r="B276" s="8"/>
      <c r="C276" s="8"/>
      <c r="D276" s="8"/>
      <c r="E276" s="11"/>
      <c r="F276" s="32"/>
      <c r="J276" s="9"/>
    </row>
    <row r="277" spans="1:11" ht="12.75">
      <c r="A277" s="1">
        <v>276</v>
      </c>
      <c r="B277" s="8"/>
      <c r="C277" s="8"/>
      <c r="D277" s="8"/>
      <c r="E277" s="11"/>
      <c r="F277" s="32"/>
      <c r="H277" s="14"/>
      <c r="J277" s="9"/>
      <c r="K277" s="10"/>
    </row>
    <row r="278" spans="1:10" ht="12.75">
      <c r="A278" s="1">
        <v>277</v>
      </c>
      <c r="B278" s="8"/>
      <c r="D278" s="8"/>
      <c r="E278" s="11"/>
      <c r="F278" s="32"/>
      <c r="H278" s="14"/>
      <c r="J278" s="9"/>
    </row>
    <row r="279" spans="1:10" ht="12.75">
      <c r="A279" s="1">
        <v>278</v>
      </c>
      <c r="B279" s="8"/>
      <c r="C279" s="8"/>
      <c r="D279" s="8"/>
      <c r="E279" s="11"/>
      <c r="F279" s="32"/>
      <c r="H279" s="14"/>
      <c r="J279" s="9"/>
    </row>
    <row r="280" spans="1:10" ht="12.75">
      <c r="A280" s="1">
        <v>279</v>
      </c>
      <c r="B280" s="8"/>
      <c r="C280" s="8"/>
      <c r="D280" s="8"/>
      <c r="E280" s="11"/>
      <c r="F280" s="32"/>
      <c r="J280" s="9"/>
    </row>
    <row r="281" spans="1:11" ht="12.75">
      <c r="A281" s="1">
        <v>280</v>
      </c>
      <c r="B281" s="8"/>
      <c r="C281" s="8"/>
      <c r="D281" s="8"/>
      <c r="E281" s="11"/>
      <c r="F281" s="32"/>
      <c r="H281" s="14"/>
      <c r="J281" s="9"/>
      <c r="K281" s="10"/>
    </row>
    <row r="282" spans="1:10" ht="12.75">
      <c r="A282" s="1">
        <v>281</v>
      </c>
      <c r="B282" s="8"/>
      <c r="D282" s="8"/>
      <c r="E282" s="11"/>
      <c r="F282" s="32"/>
      <c r="H282" s="14"/>
      <c r="J282" s="9"/>
    </row>
    <row r="283" spans="1:10" ht="12.75">
      <c r="A283" s="1">
        <v>282</v>
      </c>
      <c r="B283" s="8"/>
      <c r="C283" s="8"/>
      <c r="D283" s="8"/>
      <c r="E283" s="11"/>
      <c r="F283" s="32"/>
      <c r="H283" s="14"/>
      <c r="J283" s="9"/>
    </row>
    <row r="284" spans="1:10" ht="12.75">
      <c r="A284" s="1">
        <v>283</v>
      </c>
      <c r="B284" s="8"/>
      <c r="C284" s="8"/>
      <c r="D284" s="8"/>
      <c r="E284" s="11"/>
      <c r="F284" s="32"/>
      <c r="J284" s="9"/>
    </row>
    <row r="285" spans="1:11" ht="12.75">
      <c r="A285" s="1">
        <v>284</v>
      </c>
      <c r="B285" s="8"/>
      <c r="C285" s="8"/>
      <c r="D285" s="8"/>
      <c r="E285" s="11"/>
      <c r="F285" s="32"/>
      <c r="H285" s="14"/>
      <c r="J285" s="9"/>
      <c r="K285" s="10"/>
    </row>
    <row r="286" spans="1:10" ht="12.75">
      <c r="A286" s="1">
        <v>285</v>
      </c>
      <c r="B286" s="8"/>
      <c r="D286" s="8"/>
      <c r="E286" s="11"/>
      <c r="F286" s="32"/>
      <c r="H286" s="14"/>
      <c r="J286" s="9"/>
    </row>
    <row r="287" spans="1:10" ht="12.75">
      <c r="A287" s="1">
        <v>286</v>
      </c>
      <c r="B287" s="8"/>
      <c r="C287" s="8"/>
      <c r="D287" s="8"/>
      <c r="E287" s="11"/>
      <c r="F287" s="32"/>
      <c r="H287" s="14"/>
      <c r="J287" s="9"/>
    </row>
    <row r="288" spans="1:10" ht="12.75">
      <c r="A288" s="1">
        <v>287</v>
      </c>
      <c r="B288" s="8"/>
      <c r="C288" s="8"/>
      <c r="D288" s="8"/>
      <c r="E288" s="11"/>
      <c r="F288" s="32"/>
      <c r="J288" s="9"/>
    </row>
    <row r="289" spans="1:11" ht="12.75">
      <c r="A289" s="1">
        <v>288</v>
      </c>
      <c r="B289" s="8"/>
      <c r="C289" s="8"/>
      <c r="D289" s="8"/>
      <c r="E289" s="11"/>
      <c r="F289" s="32"/>
      <c r="H289" s="14"/>
      <c r="J289" s="9"/>
      <c r="K289" s="10"/>
    </row>
    <row r="290" spans="1:10" ht="12.75">
      <c r="A290" s="1">
        <v>289</v>
      </c>
      <c r="B290" s="8"/>
      <c r="D290" s="8"/>
      <c r="E290" s="11"/>
      <c r="F290" s="32"/>
      <c r="H290" s="14"/>
      <c r="J290" s="9"/>
    </row>
    <row r="291" spans="1:10" ht="12.75">
      <c r="A291" s="1">
        <v>290</v>
      </c>
      <c r="B291" s="8"/>
      <c r="C291" s="8"/>
      <c r="D291" s="8"/>
      <c r="E291" s="11"/>
      <c r="F291" s="32"/>
      <c r="H291" s="14"/>
      <c r="J291" s="9"/>
    </row>
    <row r="292" spans="1:10" ht="12.75">
      <c r="A292" s="1">
        <v>291</v>
      </c>
      <c r="B292" s="8"/>
      <c r="C292" s="8"/>
      <c r="D292" s="8"/>
      <c r="E292" s="11"/>
      <c r="F292" s="32"/>
      <c r="J292" s="9"/>
    </row>
    <row r="293" spans="1:11" ht="12.75">
      <c r="A293" s="1">
        <v>292</v>
      </c>
      <c r="B293" s="8"/>
      <c r="C293" s="8"/>
      <c r="D293" s="8"/>
      <c r="E293" s="11"/>
      <c r="F293" s="32"/>
      <c r="H293" s="14"/>
      <c r="J293" s="9"/>
      <c r="K293" s="10"/>
    </row>
    <row r="294" spans="1:10" ht="12.75">
      <c r="A294" s="1">
        <v>293</v>
      </c>
      <c r="B294" s="8"/>
      <c r="D294" s="8"/>
      <c r="E294" s="11"/>
      <c r="F294" s="32"/>
      <c r="H294" s="14"/>
      <c r="J294" s="9"/>
    </row>
    <row r="295" spans="1:10" ht="12.75">
      <c r="A295" s="1">
        <v>294</v>
      </c>
      <c r="B295" s="8"/>
      <c r="C295" s="8"/>
      <c r="D295" s="8"/>
      <c r="E295" s="11"/>
      <c r="F295" s="32"/>
      <c r="H295" s="14"/>
      <c r="J295" s="9"/>
    </row>
    <row r="296" spans="1:10" ht="12.75">
      <c r="A296" s="1">
        <v>295</v>
      </c>
      <c r="B296" s="8"/>
      <c r="C296" s="8"/>
      <c r="D296" s="8"/>
      <c r="E296" s="11"/>
      <c r="F296" s="32"/>
      <c r="J296" s="9"/>
    </row>
    <row r="297" spans="1:11" ht="12.75">
      <c r="A297" s="1">
        <v>296</v>
      </c>
      <c r="B297" s="8"/>
      <c r="C297" s="8"/>
      <c r="D297" s="8"/>
      <c r="E297" s="11"/>
      <c r="F297" s="32"/>
      <c r="H297" s="14"/>
      <c r="J297" s="9"/>
      <c r="K297" s="10"/>
    </row>
    <row r="298" spans="1:10" ht="12.75">
      <c r="A298" s="1">
        <v>297</v>
      </c>
      <c r="B298" s="8"/>
      <c r="D298" s="8"/>
      <c r="E298" s="11"/>
      <c r="F298" s="32"/>
      <c r="H298" s="14"/>
      <c r="J298" s="9"/>
    </row>
    <row r="299" spans="1:10" ht="12.75">
      <c r="A299" s="1">
        <v>298</v>
      </c>
      <c r="B299" s="8"/>
      <c r="C299" s="8"/>
      <c r="D299" s="8"/>
      <c r="E299" s="11"/>
      <c r="F299" s="32"/>
      <c r="H299" s="14"/>
      <c r="J299" s="9"/>
    </row>
    <row r="300" spans="1:10" ht="12.75">
      <c r="A300" s="1">
        <v>299</v>
      </c>
      <c r="B300" s="8"/>
      <c r="C300" s="8"/>
      <c r="D300" s="8"/>
      <c r="E300" s="11"/>
      <c r="F300" s="32"/>
      <c r="J300" s="9"/>
    </row>
    <row r="301" spans="1:11" ht="12.75">
      <c r="A301" s="1">
        <v>300</v>
      </c>
      <c r="B301" s="8"/>
      <c r="C301" s="8"/>
      <c r="D301" s="8"/>
      <c r="E301" s="11"/>
      <c r="F301" s="32"/>
      <c r="H301" s="14"/>
      <c r="J301" s="9"/>
      <c r="K301" s="10"/>
    </row>
    <row r="302" spans="1:10" ht="12.75">
      <c r="A302" s="1">
        <v>301</v>
      </c>
      <c r="B302" s="8"/>
      <c r="D302" s="8"/>
      <c r="E302" s="11"/>
      <c r="F302" s="32"/>
      <c r="H302" s="14"/>
      <c r="J302" s="9"/>
    </row>
    <row r="303" spans="1:10" ht="12.75">
      <c r="A303" s="1">
        <v>302</v>
      </c>
      <c r="B303" s="8"/>
      <c r="C303" s="8"/>
      <c r="D303" s="8"/>
      <c r="E303" s="11"/>
      <c r="F303" s="32"/>
      <c r="H303" s="14"/>
      <c r="J303" s="9"/>
    </row>
    <row r="304" spans="1:10" ht="12.75">
      <c r="A304" s="1">
        <v>303</v>
      </c>
      <c r="B304" s="8"/>
      <c r="C304" s="8"/>
      <c r="D304" s="8"/>
      <c r="E304" s="11"/>
      <c r="F304" s="32"/>
      <c r="J304" s="9"/>
    </row>
    <row r="305" spans="1:11" ht="12.75">
      <c r="A305" s="1">
        <v>304</v>
      </c>
      <c r="B305" s="8"/>
      <c r="C305" s="8"/>
      <c r="D305" s="8"/>
      <c r="E305" s="11"/>
      <c r="F305" s="32"/>
      <c r="H305" s="14"/>
      <c r="J305" s="9"/>
      <c r="K305" s="10"/>
    </row>
    <row r="306" spans="1:10" ht="12.75">
      <c r="A306" s="1">
        <v>305</v>
      </c>
      <c r="B306" s="8"/>
      <c r="D306" s="8"/>
      <c r="E306" s="11"/>
      <c r="F306" s="32"/>
      <c r="H306" s="14"/>
      <c r="J306" s="9"/>
    </row>
    <row r="307" spans="1:10" ht="12.75">
      <c r="A307" s="1">
        <v>306</v>
      </c>
      <c r="B307" s="8"/>
      <c r="C307" s="8"/>
      <c r="D307" s="8"/>
      <c r="E307" s="11"/>
      <c r="F307" s="32"/>
      <c r="H307" s="14"/>
      <c r="J307" s="9"/>
    </row>
    <row r="308" spans="1:10" ht="12.75">
      <c r="A308" s="1">
        <v>307</v>
      </c>
      <c r="B308" s="8"/>
      <c r="D308" s="8"/>
      <c r="E308" s="11"/>
      <c r="F308" s="32"/>
      <c r="H308" s="14"/>
      <c r="J308" s="9"/>
    </row>
    <row r="309" spans="1:10" ht="12.75">
      <c r="A309" s="1">
        <v>308</v>
      </c>
      <c r="B309" s="8"/>
      <c r="C309" s="8"/>
      <c r="D309" s="8"/>
      <c r="E309" s="11"/>
      <c r="F309" s="32"/>
      <c r="H309" s="14"/>
      <c r="J309" s="9"/>
    </row>
    <row r="310" spans="1:10" ht="12.75">
      <c r="A310" s="1">
        <v>309</v>
      </c>
      <c r="B310" s="8"/>
      <c r="C310" s="8"/>
      <c r="D310" s="8"/>
      <c r="E310" s="11"/>
      <c r="F310" s="32"/>
      <c r="J310" s="9"/>
    </row>
    <row r="311" spans="1:11" ht="12.75">
      <c r="A311" s="1">
        <v>310</v>
      </c>
      <c r="B311" s="8"/>
      <c r="C311" s="8"/>
      <c r="D311" s="8"/>
      <c r="E311" s="11"/>
      <c r="F311" s="32"/>
      <c r="H311" s="14"/>
      <c r="J311" s="9"/>
      <c r="K311" s="10"/>
    </row>
    <row r="312" spans="1:10" ht="12.75">
      <c r="A312" s="1">
        <v>311</v>
      </c>
      <c r="B312" s="8"/>
      <c r="D312" s="8"/>
      <c r="E312" s="11"/>
      <c r="F312" s="32"/>
      <c r="H312" s="14"/>
      <c r="J312" s="9"/>
    </row>
    <row r="313" spans="1:10" ht="12.75">
      <c r="A313" s="1">
        <v>312</v>
      </c>
      <c r="B313" s="8"/>
      <c r="C313" s="8"/>
      <c r="D313" s="8"/>
      <c r="E313" s="11"/>
      <c r="F313" s="32"/>
      <c r="H313" s="14"/>
      <c r="J313" s="9"/>
    </row>
    <row r="314" spans="1:10" ht="12.75">
      <c r="A314" s="1">
        <v>313</v>
      </c>
      <c r="B314" s="8"/>
      <c r="D314" s="8"/>
      <c r="E314" s="11"/>
      <c r="F314" s="32"/>
      <c r="H314" s="14"/>
      <c r="J314" s="9"/>
    </row>
    <row r="315" spans="1:10" ht="12.75">
      <c r="A315" s="1">
        <v>314</v>
      </c>
      <c r="B315" s="8"/>
      <c r="C315" s="8"/>
      <c r="D315" s="8"/>
      <c r="E315" s="11"/>
      <c r="F315" s="32"/>
      <c r="H315" s="14"/>
      <c r="J315" s="9"/>
    </row>
    <row r="316" spans="1:10" ht="12.75">
      <c r="A316" s="1">
        <v>315</v>
      </c>
      <c r="B316" s="8"/>
      <c r="C316" s="8"/>
      <c r="D316" s="8"/>
      <c r="E316" s="11"/>
      <c r="F316" s="32"/>
      <c r="J316" s="9"/>
    </row>
    <row r="317" spans="1:11" ht="12.75">
      <c r="A317" s="1">
        <v>316</v>
      </c>
      <c r="B317" s="8"/>
      <c r="C317" s="8"/>
      <c r="D317" s="8"/>
      <c r="E317" s="11"/>
      <c r="F317" s="32"/>
      <c r="H317" s="14"/>
      <c r="J317" s="9"/>
      <c r="K317" s="10"/>
    </row>
    <row r="318" spans="1:10" ht="12.75">
      <c r="A318" s="1">
        <v>317</v>
      </c>
      <c r="B318" s="8"/>
      <c r="D318" s="8"/>
      <c r="E318" s="11"/>
      <c r="F318" s="32"/>
      <c r="H318" s="14"/>
      <c r="J318" s="9"/>
    </row>
    <row r="319" spans="1:10" ht="12.75">
      <c r="A319" s="1">
        <v>318</v>
      </c>
      <c r="B319" s="8"/>
      <c r="C319" s="8"/>
      <c r="D319" s="8"/>
      <c r="E319" s="11"/>
      <c r="F319" s="32"/>
      <c r="H319" s="14"/>
      <c r="J319" s="9"/>
    </row>
    <row r="320" spans="1:10" ht="12.75">
      <c r="A320" s="1">
        <v>319</v>
      </c>
      <c r="B320" s="8"/>
      <c r="D320" s="8"/>
      <c r="E320" s="11"/>
      <c r="F320" s="32"/>
      <c r="H320" s="14"/>
      <c r="J320" s="9"/>
    </row>
    <row r="321" spans="1:10" ht="12.75">
      <c r="A321" s="1">
        <v>320</v>
      </c>
      <c r="B321" s="8"/>
      <c r="C321" s="8"/>
      <c r="D321" s="8"/>
      <c r="E321" s="11"/>
      <c r="F321" s="32"/>
      <c r="H321" s="14"/>
      <c r="J321" s="9"/>
    </row>
    <row r="322" spans="1:10" ht="12.75">
      <c r="A322" s="1">
        <v>321</v>
      </c>
      <c r="B322" s="8"/>
      <c r="C322" s="8"/>
      <c r="D322" s="8"/>
      <c r="E322" s="11"/>
      <c r="F322" s="32"/>
      <c r="J322" s="9"/>
    </row>
    <row r="323" spans="1:11" ht="12.75">
      <c r="A323" s="1">
        <v>322</v>
      </c>
      <c r="B323" s="8"/>
      <c r="C323" s="8"/>
      <c r="D323" s="8"/>
      <c r="E323" s="11"/>
      <c r="F323" s="32"/>
      <c r="H323" s="14"/>
      <c r="J323" s="9"/>
      <c r="K323" s="10"/>
    </row>
    <row r="324" spans="1:10" ht="12.75">
      <c r="A324" s="1">
        <v>323</v>
      </c>
      <c r="B324" s="8"/>
      <c r="D324" s="8"/>
      <c r="E324" s="11"/>
      <c r="F324" s="32"/>
      <c r="H324" s="14"/>
      <c r="J324" s="9"/>
    </row>
    <row r="325" spans="1:10" ht="12.75">
      <c r="A325" s="1">
        <v>324</v>
      </c>
      <c r="B325" s="8"/>
      <c r="C325" s="8"/>
      <c r="D325" s="8"/>
      <c r="E325" s="11"/>
      <c r="F325" s="32"/>
      <c r="H325" s="14"/>
      <c r="J325" s="9"/>
    </row>
    <row r="326" spans="1:10" ht="12.75">
      <c r="A326" s="1">
        <v>325</v>
      </c>
      <c r="B326" s="8"/>
      <c r="D326" s="8"/>
      <c r="E326" s="11"/>
      <c r="F326" s="32"/>
      <c r="H326" s="14"/>
      <c r="J326" s="9"/>
    </row>
    <row r="327" spans="1:10" ht="12.75">
      <c r="A327" s="1">
        <v>326</v>
      </c>
      <c r="B327" s="8"/>
      <c r="C327" s="8"/>
      <c r="D327" s="8"/>
      <c r="E327" s="11"/>
      <c r="F327" s="32"/>
      <c r="H327" s="14"/>
      <c r="J327" s="9"/>
    </row>
    <row r="328" spans="1:10" ht="12.75">
      <c r="A328" s="1">
        <v>327</v>
      </c>
      <c r="B328" s="8"/>
      <c r="C328" s="8"/>
      <c r="D328" s="8"/>
      <c r="E328" s="11"/>
      <c r="F328" s="32"/>
      <c r="J328" s="9"/>
    </row>
    <row r="329" spans="1:11" ht="12.75">
      <c r="A329" s="1">
        <v>328</v>
      </c>
      <c r="B329" s="8"/>
      <c r="C329" s="8"/>
      <c r="D329" s="8"/>
      <c r="E329" s="11"/>
      <c r="F329" s="32"/>
      <c r="H329" s="14"/>
      <c r="J329" s="9"/>
      <c r="K329" s="10"/>
    </row>
    <row r="330" spans="1:10" ht="12.75">
      <c r="A330" s="1">
        <v>329</v>
      </c>
      <c r="B330" s="8"/>
      <c r="D330" s="8"/>
      <c r="E330" s="11"/>
      <c r="F330" s="32"/>
      <c r="H330" s="14"/>
      <c r="J330" s="9"/>
    </row>
    <row r="331" spans="1:10" ht="12.75">
      <c r="A331" s="1">
        <v>330</v>
      </c>
      <c r="B331" s="8"/>
      <c r="C331" s="8"/>
      <c r="D331" s="8"/>
      <c r="E331" s="11"/>
      <c r="F331" s="32"/>
      <c r="H331" s="14"/>
      <c r="J331" s="9"/>
    </row>
    <row r="332" spans="1:10" ht="12.75">
      <c r="A332" s="1">
        <v>331</v>
      </c>
      <c r="B332" s="8"/>
      <c r="D332" s="8"/>
      <c r="E332" s="11"/>
      <c r="F332" s="32"/>
      <c r="H332" s="14"/>
      <c r="J332" s="9"/>
    </row>
    <row r="333" spans="1:10" ht="12.75">
      <c r="A333" s="1">
        <v>332</v>
      </c>
      <c r="B333" s="8"/>
      <c r="C333" s="8"/>
      <c r="D333" s="8"/>
      <c r="E333" s="11"/>
      <c r="F333" s="32"/>
      <c r="H333" s="14"/>
      <c r="J333" s="9"/>
    </row>
    <row r="334" spans="1:10" ht="12.75">
      <c r="A334" s="1">
        <v>333</v>
      </c>
      <c r="B334" s="8"/>
      <c r="C334" s="8"/>
      <c r="D334" s="8"/>
      <c r="E334" s="11"/>
      <c r="F334" s="32"/>
      <c r="J334" s="9"/>
    </row>
    <row r="335" spans="1:11" ht="12.75">
      <c r="A335" s="1">
        <v>334</v>
      </c>
      <c r="B335" s="8"/>
      <c r="C335" s="8"/>
      <c r="D335" s="8"/>
      <c r="E335" s="11"/>
      <c r="F335" s="32"/>
      <c r="H335" s="14"/>
      <c r="J335" s="9"/>
      <c r="K335" s="10"/>
    </row>
    <row r="336" spans="1:10" ht="12.75">
      <c r="A336" s="1">
        <v>335</v>
      </c>
      <c r="B336" s="8"/>
      <c r="D336" s="8"/>
      <c r="E336" s="11"/>
      <c r="F336" s="32"/>
      <c r="H336" s="14"/>
      <c r="J336" s="9"/>
    </row>
    <row r="337" spans="1:10" ht="12.75">
      <c r="A337" s="1">
        <v>336</v>
      </c>
      <c r="B337" s="8"/>
      <c r="C337" s="8"/>
      <c r="D337" s="8"/>
      <c r="E337" s="11"/>
      <c r="F337" s="32"/>
      <c r="H337" s="14"/>
      <c r="J337" s="9"/>
    </row>
    <row r="338" spans="1:10" ht="12.75">
      <c r="A338" s="1">
        <v>337</v>
      </c>
      <c r="B338" s="8"/>
      <c r="D338" s="8"/>
      <c r="E338" s="11"/>
      <c r="F338" s="32"/>
      <c r="H338" s="14"/>
      <c r="J338" s="9"/>
    </row>
    <row r="339" spans="1:10" ht="12.75">
      <c r="A339" s="1">
        <v>338</v>
      </c>
      <c r="B339" s="8"/>
      <c r="C339" s="8"/>
      <c r="D339" s="8"/>
      <c r="E339" s="11"/>
      <c r="F339" s="32"/>
      <c r="H339" s="14"/>
      <c r="J339" s="9"/>
    </row>
    <row r="340" spans="1:10" ht="12.75">
      <c r="A340" s="1">
        <v>339</v>
      </c>
      <c r="B340" s="8"/>
      <c r="C340" s="8"/>
      <c r="D340" s="8"/>
      <c r="E340" s="11"/>
      <c r="F340" s="32"/>
      <c r="J340" s="9"/>
    </row>
    <row r="341" spans="1:11" ht="12.75">
      <c r="A341" s="1">
        <v>340</v>
      </c>
      <c r="B341" s="8"/>
      <c r="C341" s="8"/>
      <c r="D341" s="8"/>
      <c r="E341" s="11"/>
      <c r="F341" s="32"/>
      <c r="H341" s="14"/>
      <c r="J341" s="9"/>
      <c r="K341" s="10"/>
    </row>
    <row r="342" spans="1:10" ht="12.75">
      <c r="A342" s="1">
        <v>341</v>
      </c>
      <c r="B342" s="8"/>
      <c r="D342" s="8"/>
      <c r="E342" s="11"/>
      <c r="F342" s="32"/>
      <c r="H342" s="14"/>
      <c r="J342" s="9"/>
    </row>
    <row r="343" spans="1:10" ht="12.75">
      <c r="A343" s="1">
        <v>342</v>
      </c>
      <c r="B343" s="8"/>
      <c r="C343" s="8"/>
      <c r="D343" s="8"/>
      <c r="E343" s="11"/>
      <c r="F343" s="32"/>
      <c r="H343" s="14"/>
      <c r="J343" s="9"/>
    </row>
    <row r="344" spans="1:10" ht="12.75">
      <c r="A344" s="1">
        <v>343</v>
      </c>
      <c r="B344" s="8"/>
      <c r="D344" s="8"/>
      <c r="E344" s="11"/>
      <c r="F344" s="32"/>
      <c r="H344" s="14"/>
      <c r="J344" s="9"/>
    </row>
    <row r="345" spans="1:10" ht="12.75">
      <c r="A345" s="1">
        <v>344</v>
      </c>
      <c r="B345" s="8"/>
      <c r="C345" s="8"/>
      <c r="D345" s="8"/>
      <c r="E345" s="11"/>
      <c r="F345" s="32"/>
      <c r="H345" s="14"/>
      <c r="J345" s="9"/>
    </row>
    <row r="346" spans="1:10" ht="12.75">
      <c r="A346" s="1">
        <v>345</v>
      </c>
      <c r="B346" s="8"/>
      <c r="C346" s="8"/>
      <c r="D346" s="8"/>
      <c r="E346" s="11"/>
      <c r="F346" s="32"/>
      <c r="J346" s="9"/>
    </row>
    <row r="347" spans="1:11" ht="12.75">
      <c r="A347" s="1">
        <v>346</v>
      </c>
      <c r="B347" s="8"/>
      <c r="C347" s="8"/>
      <c r="D347" s="8"/>
      <c r="E347" s="11"/>
      <c r="F347" s="32"/>
      <c r="H347" s="14"/>
      <c r="J347" s="9"/>
      <c r="K347" s="10"/>
    </row>
    <row r="348" spans="1:10" ht="12.75">
      <c r="A348" s="1">
        <v>347</v>
      </c>
      <c r="B348" s="8"/>
      <c r="D348" s="8"/>
      <c r="E348" s="11"/>
      <c r="F348" s="32"/>
      <c r="H348" s="14"/>
      <c r="J348" s="9"/>
    </row>
    <row r="349" spans="1:10" ht="12.75">
      <c r="A349" s="1">
        <v>348</v>
      </c>
      <c r="B349" s="8"/>
      <c r="C349" s="8"/>
      <c r="D349" s="8"/>
      <c r="E349" s="11"/>
      <c r="F349" s="32"/>
      <c r="H349" s="14"/>
      <c r="J349" s="9"/>
    </row>
    <row r="350" spans="1:10" ht="12.75">
      <c r="A350" s="1">
        <v>349</v>
      </c>
      <c r="B350" s="8"/>
      <c r="D350" s="8"/>
      <c r="E350" s="11"/>
      <c r="F350" s="32"/>
      <c r="H350" s="14"/>
      <c r="J350" s="9"/>
    </row>
    <row r="351" spans="1:10" ht="12.75">
      <c r="A351" s="1">
        <v>350</v>
      </c>
      <c r="B351" s="8"/>
      <c r="C351" s="8"/>
      <c r="D351" s="8"/>
      <c r="E351" s="11"/>
      <c r="F351" s="32"/>
      <c r="H351" s="14"/>
      <c r="J351" s="9"/>
    </row>
    <row r="352" spans="1:10" ht="12.75">
      <c r="A352" s="1">
        <v>351</v>
      </c>
      <c r="B352" s="8"/>
      <c r="C352" s="8"/>
      <c r="D352" s="8"/>
      <c r="E352" s="11"/>
      <c r="F352" s="32"/>
      <c r="J352" s="9"/>
    </row>
    <row r="353" spans="1:11" ht="12.75">
      <c r="A353" s="1">
        <v>352</v>
      </c>
      <c r="B353" s="8"/>
      <c r="C353" s="8"/>
      <c r="D353" s="8"/>
      <c r="E353" s="11"/>
      <c r="F353" s="32"/>
      <c r="H353" s="14"/>
      <c r="J353" s="9"/>
      <c r="K353" s="10"/>
    </row>
    <row r="354" spans="1:10" ht="12.75">
      <c r="A354" s="1">
        <v>353</v>
      </c>
      <c r="B354" s="8"/>
      <c r="D354" s="8"/>
      <c r="E354" s="11"/>
      <c r="F354" s="32"/>
      <c r="H354" s="14"/>
      <c r="J354" s="9"/>
    </row>
    <row r="355" spans="1:10" ht="12.75">
      <c r="A355" s="1">
        <v>354</v>
      </c>
      <c r="B355" s="8"/>
      <c r="C355" s="8"/>
      <c r="D355" s="8"/>
      <c r="E355" s="11"/>
      <c r="F355" s="32"/>
      <c r="H355" s="14"/>
      <c r="J355" s="9"/>
    </row>
    <row r="356" spans="1:10" ht="12.75">
      <c r="A356" s="1">
        <v>355</v>
      </c>
      <c r="B356" s="8"/>
      <c r="D356" s="8"/>
      <c r="E356" s="11"/>
      <c r="F356" s="32"/>
      <c r="H356" s="14"/>
      <c r="J356" s="9"/>
    </row>
    <row r="357" spans="1:10" ht="12.75">
      <c r="A357" s="1">
        <v>356</v>
      </c>
      <c r="B357" s="8"/>
      <c r="C357" s="8"/>
      <c r="D357" s="8"/>
      <c r="E357" s="11"/>
      <c r="F357" s="32"/>
      <c r="H357" s="14"/>
      <c r="J357" s="9"/>
    </row>
    <row r="358" spans="1:10" ht="12.75">
      <c r="A358" s="1">
        <v>357</v>
      </c>
      <c r="B358" s="8"/>
      <c r="C358" s="8"/>
      <c r="D358" s="8"/>
      <c r="E358" s="11"/>
      <c r="F358" s="32"/>
      <c r="J358" s="9"/>
    </row>
    <row r="359" spans="1:11" ht="12.75">
      <c r="A359" s="1">
        <v>358</v>
      </c>
      <c r="B359" s="8"/>
      <c r="C359" s="8"/>
      <c r="D359" s="8"/>
      <c r="E359" s="11"/>
      <c r="F359" s="32"/>
      <c r="H359" s="14"/>
      <c r="J359" s="9"/>
      <c r="K359" s="10"/>
    </row>
    <row r="360" spans="1:10" ht="12.75">
      <c r="A360" s="1">
        <v>359</v>
      </c>
      <c r="B360" s="8"/>
      <c r="D360" s="8"/>
      <c r="E360" s="11"/>
      <c r="F360" s="32"/>
      <c r="H360" s="14"/>
      <c r="J360" s="9"/>
    </row>
    <row r="361" spans="1:10" ht="12.75">
      <c r="A361" s="1">
        <v>360</v>
      </c>
      <c r="B361" s="8"/>
      <c r="C361" s="8"/>
      <c r="D361" s="8"/>
      <c r="E361" s="11"/>
      <c r="F361" s="32"/>
      <c r="H361" s="14"/>
      <c r="J361" s="9"/>
    </row>
    <row r="362" spans="1:10" ht="12.75">
      <c r="A362" s="1">
        <v>361</v>
      </c>
      <c r="B362" s="8"/>
      <c r="D362" s="8"/>
      <c r="E362" s="11"/>
      <c r="F362" s="32"/>
      <c r="H362" s="14"/>
      <c r="J362" s="9"/>
    </row>
    <row r="363" spans="1:10" ht="12.75">
      <c r="A363" s="1">
        <v>362</v>
      </c>
      <c r="B363" s="8"/>
      <c r="C363" s="8"/>
      <c r="D363" s="8"/>
      <c r="E363" s="11"/>
      <c r="F363" s="32"/>
      <c r="H363" s="14"/>
      <c r="J363" s="9"/>
    </row>
    <row r="364" spans="1:10" ht="12.75">
      <c r="A364" s="1">
        <v>363</v>
      </c>
      <c r="B364" s="8"/>
      <c r="C364" s="8"/>
      <c r="D364" s="8"/>
      <c r="E364" s="11"/>
      <c r="F364" s="32"/>
      <c r="J364" s="9"/>
    </row>
    <row r="365" spans="1:11" ht="12.75">
      <c r="A365" s="1">
        <v>364</v>
      </c>
      <c r="B365" s="8"/>
      <c r="C365" s="8"/>
      <c r="D365" s="8"/>
      <c r="E365" s="11"/>
      <c r="F365" s="32"/>
      <c r="H365" s="14"/>
      <c r="J365" s="9"/>
      <c r="K365" s="10"/>
    </row>
    <row r="366" spans="1:10" ht="12.75">
      <c r="A366" s="1">
        <v>365</v>
      </c>
      <c r="B366" s="8"/>
      <c r="D366" s="8"/>
      <c r="E366" s="11"/>
      <c r="F366" s="32"/>
      <c r="H366" s="14"/>
      <c r="J366" s="9"/>
    </row>
    <row r="367" spans="1:10" ht="12.75">
      <c r="A367" s="1">
        <v>366</v>
      </c>
      <c r="B367" s="8"/>
      <c r="C367" s="8"/>
      <c r="D367" s="8"/>
      <c r="E367" s="11"/>
      <c r="F367" s="32"/>
      <c r="H367" s="14"/>
      <c r="J367" s="9"/>
    </row>
    <row r="368" spans="1:10" ht="12.75">
      <c r="A368" s="1">
        <v>367</v>
      </c>
      <c r="B368" s="8"/>
      <c r="D368" s="8"/>
      <c r="E368" s="11"/>
      <c r="F368" s="32"/>
      <c r="H368" s="14"/>
      <c r="J368" s="9"/>
    </row>
    <row r="369" spans="1:10" ht="12.75">
      <c r="A369" s="1">
        <v>368</v>
      </c>
      <c r="B369" s="8"/>
      <c r="C369" s="8"/>
      <c r="D369" s="8"/>
      <c r="E369" s="11"/>
      <c r="F369" s="32"/>
      <c r="H369" s="14"/>
      <c r="J369" s="9"/>
    </row>
    <row r="370" spans="1:10" ht="12.75">
      <c r="A370" s="1">
        <v>369</v>
      </c>
      <c r="B370" s="8"/>
      <c r="C370" s="8"/>
      <c r="D370" s="8"/>
      <c r="E370" s="11"/>
      <c r="F370" s="32"/>
      <c r="J370" s="9"/>
    </row>
    <row r="371" spans="1:11" ht="12.75">
      <c r="A371" s="1">
        <v>370</v>
      </c>
      <c r="B371" s="8"/>
      <c r="C371" s="8"/>
      <c r="D371" s="8"/>
      <c r="E371" s="11"/>
      <c r="F371" s="32"/>
      <c r="H371" s="14"/>
      <c r="J371" s="9"/>
      <c r="K371" s="10"/>
    </row>
    <row r="372" spans="1:10" ht="12.75">
      <c r="A372" s="1">
        <v>371</v>
      </c>
      <c r="B372" s="8"/>
      <c r="D372" s="8"/>
      <c r="E372" s="11"/>
      <c r="F372" s="32"/>
      <c r="H372" s="14"/>
      <c r="J372" s="9"/>
    </row>
    <row r="373" spans="1:10" ht="12.75">
      <c r="A373" s="1">
        <v>372</v>
      </c>
      <c r="B373" s="8"/>
      <c r="C373" s="8"/>
      <c r="D373" s="8"/>
      <c r="E373" s="11"/>
      <c r="F373" s="32"/>
      <c r="H373" s="14"/>
      <c r="J373" s="9"/>
    </row>
    <row r="374" spans="1:10" ht="12.75">
      <c r="A374" s="1">
        <v>373</v>
      </c>
      <c r="B374" s="8"/>
      <c r="D374" s="8"/>
      <c r="E374" s="11"/>
      <c r="F374" s="32"/>
      <c r="H374" s="14"/>
      <c r="J374" s="9"/>
    </row>
    <row r="375" spans="1:10" ht="12.75">
      <c r="A375" s="1">
        <v>374</v>
      </c>
      <c r="B375" s="8"/>
      <c r="C375" s="8"/>
      <c r="D375" s="8"/>
      <c r="E375" s="11"/>
      <c r="F375" s="32"/>
      <c r="H375" s="14"/>
      <c r="J375" s="9"/>
    </row>
    <row r="376" spans="1:10" ht="12.75">
      <c r="A376" s="1">
        <v>375</v>
      </c>
      <c r="B376" s="8"/>
      <c r="C376" s="8"/>
      <c r="D376" s="8"/>
      <c r="E376" s="11"/>
      <c r="F376" s="32"/>
      <c r="J376" s="9"/>
    </row>
    <row r="377" spans="1:11" ht="12.75">
      <c r="A377" s="1">
        <v>376</v>
      </c>
      <c r="B377" s="8"/>
      <c r="C377" s="8"/>
      <c r="D377" s="8"/>
      <c r="E377" s="11"/>
      <c r="F377" s="32"/>
      <c r="H377" s="14"/>
      <c r="J377" s="9"/>
      <c r="K377" s="10"/>
    </row>
    <row r="378" spans="1:10" ht="12.75">
      <c r="A378" s="1">
        <v>377</v>
      </c>
      <c r="B378" s="8"/>
      <c r="D378" s="8"/>
      <c r="E378" s="11"/>
      <c r="F378" s="32"/>
      <c r="H378" s="14"/>
      <c r="J378" s="9"/>
    </row>
    <row r="379" spans="1:10" ht="12.75">
      <c r="A379" s="1">
        <v>378</v>
      </c>
      <c r="B379" s="8"/>
      <c r="C379" s="8"/>
      <c r="D379" s="8"/>
      <c r="E379" s="11"/>
      <c r="F379" s="32"/>
      <c r="H379" s="14"/>
      <c r="J379" s="9"/>
    </row>
    <row r="380" spans="1:10" ht="12.75">
      <c r="A380" s="1">
        <v>379</v>
      </c>
      <c r="B380" s="8"/>
      <c r="D380" s="8"/>
      <c r="E380" s="11"/>
      <c r="F380" s="32"/>
      <c r="H380" s="14"/>
      <c r="J380" s="9"/>
    </row>
    <row r="381" spans="1:10" ht="12.75">
      <c r="A381" s="1">
        <v>380</v>
      </c>
      <c r="B381" s="8"/>
      <c r="C381" s="8"/>
      <c r="D381" s="8"/>
      <c r="E381" s="11"/>
      <c r="F381" s="32"/>
      <c r="H381" s="14"/>
      <c r="J381" s="9"/>
    </row>
    <row r="382" spans="1:10" ht="12.75">
      <c r="A382" s="1">
        <v>381</v>
      </c>
      <c r="B382" s="8"/>
      <c r="C382" s="8"/>
      <c r="D382" s="8"/>
      <c r="E382" s="11"/>
      <c r="F382" s="32"/>
      <c r="J382" s="9"/>
    </row>
    <row r="383" spans="1:11" ht="12.75">
      <c r="A383" s="1">
        <v>382</v>
      </c>
      <c r="B383" s="8"/>
      <c r="C383" s="8"/>
      <c r="D383" s="8"/>
      <c r="E383" s="11"/>
      <c r="F383" s="32"/>
      <c r="H383" s="14"/>
      <c r="J383" s="9"/>
      <c r="K383" s="10"/>
    </row>
    <row r="384" spans="1:10" ht="12.75">
      <c r="A384" s="1">
        <v>383</v>
      </c>
      <c r="B384" s="8"/>
      <c r="D384" s="8"/>
      <c r="E384" s="11"/>
      <c r="F384" s="32"/>
      <c r="H384" s="14"/>
      <c r="J384" s="9"/>
    </row>
    <row r="385" spans="1:10" ht="12.75">
      <c r="A385" s="1">
        <v>384</v>
      </c>
      <c r="B385" s="8"/>
      <c r="C385" s="8"/>
      <c r="D385" s="8"/>
      <c r="E385" s="11"/>
      <c r="F385" s="32"/>
      <c r="H385" s="14"/>
      <c r="J385" s="9"/>
    </row>
    <row r="386" spans="1:10" ht="12.75">
      <c r="A386" s="1">
        <v>385</v>
      </c>
      <c r="B386" s="8"/>
      <c r="D386" s="8"/>
      <c r="E386" s="11"/>
      <c r="F386" s="32"/>
      <c r="H386" s="14"/>
      <c r="J386" s="9"/>
    </row>
    <row r="387" spans="1:10" ht="12.75">
      <c r="A387" s="1">
        <v>386</v>
      </c>
      <c r="B387" s="8"/>
      <c r="C387" s="8"/>
      <c r="D387" s="8"/>
      <c r="E387" s="11"/>
      <c r="F387" s="32"/>
      <c r="H387" s="14"/>
      <c r="J387" s="9"/>
    </row>
    <row r="388" spans="1:10" ht="12.75">
      <c r="A388" s="1">
        <v>387</v>
      </c>
      <c r="B388" s="8"/>
      <c r="C388" s="8"/>
      <c r="D388" s="8"/>
      <c r="E388" s="11"/>
      <c r="F388" s="32"/>
      <c r="J388" s="9"/>
    </row>
    <row r="389" spans="1:11" ht="12.75">
      <c r="A389" s="1">
        <v>388</v>
      </c>
      <c r="B389" s="8"/>
      <c r="C389" s="8"/>
      <c r="D389" s="8"/>
      <c r="E389" s="11"/>
      <c r="F389" s="32"/>
      <c r="H389" s="14"/>
      <c r="J389" s="9"/>
      <c r="K389" s="10"/>
    </row>
    <row r="390" spans="1:10" ht="12.75">
      <c r="A390" s="1">
        <v>389</v>
      </c>
      <c r="B390" s="8"/>
      <c r="D390" s="8"/>
      <c r="E390" s="11"/>
      <c r="F390" s="32"/>
      <c r="H390" s="14"/>
      <c r="J390" s="9"/>
    </row>
    <row r="391" spans="1:10" ht="12.75">
      <c r="A391" s="1">
        <v>390</v>
      </c>
      <c r="B391" s="8"/>
      <c r="C391" s="8"/>
      <c r="D391" s="8"/>
      <c r="E391" s="11"/>
      <c r="F391" s="32"/>
      <c r="H391" s="14"/>
      <c r="J391" s="9"/>
    </row>
    <row r="392" spans="1:10" ht="12.75">
      <c r="A392" s="1">
        <v>391</v>
      </c>
      <c r="B392" s="8"/>
      <c r="D392" s="8"/>
      <c r="E392" s="11"/>
      <c r="F392" s="32"/>
      <c r="H392" s="14"/>
      <c r="J392" s="9"/>
    </row>
    <row r="393" spans="1:10" ht="12.75">
      <c r="A393" s="1">
        <v>392</v>
      </c>
      <c r="B393" s="8"/>
      <c r="C393" s="8"/>
      <c r="D393" s="8"/>
      <c r="E393" s="11"/>
      <c r="F393" s="32"/>
      <c r="H393" s="14"/>
      <c r="J393" s="9"/>
    </row>
    <row r="394" spans="1:10" ht="12.75">
      <c r="A394" s="1">
        <v>393</v>
      </c>
      <c r="B394" s="8"/>
      <c r="C394" s="8"/>
      <c r="D394" s="8"/>
      <c r="E394" s="11"/>
      <c r="F394" s="32"/>
      <c r="J394" s="9"/>
    </row>
    <row r="395" spans="1:11" ht="12.75">
      <c r="A395" s="1">
        <v>394</v>
      </c>
      <c r="B395" s="8"/>
      <c r="C395" s="8"/>
      <c r="D395" s="8"/>
      <c r="E395" s="11"/>
      <c r="F395" s="32"/>
      <c r="H395" s="14"/>
      <c r="J395" s="9"/>
      <c r="K395" s="10"/>
    </row>
    <row r="396" spans="1:10" ht="12.75">
      <c r="A396" s="1">
        <v>395</v>
      </c>
      <c r="B396" s="8"/>
      <c r="D396" s="8"/>
      <c r="E396" s="11"/>
      <c r="F396" s="32"/>
      <c r="H396" s="14"/>
      <c r="J396" s="9"/>
    </row>
    <row r="397" spans="1:10" ht="12.75">
      <c r="A397" s="1">
        <v>396</v>
      </c>
      <c r="B397" s="8"/>
      <c r="C397" s="8"/>
      <c r="D397" s="8"/>
      <c r="E397" s="11"/>
      <c r="F397" s="32"/>
      <c r="H397" s="14"/>
      <c r="J397" s="9"/>
    </row>
    <row r="398" spans="1:10" ht="12.75">
      <c r="A398" s="1">
        <v>397</v>
      </c>
      <c r="B398" s="8"/>
      <c r="D398" s="8"/>
      <c r="E398" s="11"/>
      <c r="F398" s="32"/>
      <c r="H398" s="14"/>
      <c r="J398" s="9"/>
    </row>
    <row r="399" spans="1:10" ht="12.75">
      <c r="A399" s="1">
        <v>398</v>
      </c>
      <c r="B399" s="8"/>
      <c r="C399" s="8"/>
      <c r="D399" s="8"/>
      <c r="E399" s="11"/>
      <c r="F399" s="32"/>
      <c r="H399" s="14"/>
      <c r="J399" s="9"/>
    </row>
    <row r="400" spans="1:10" ht="12.75">
      <c r="A400" s="1">
        <v>399</v>
      </c>
      <c r="B400" s="8"/>
      <c r="C400" s="8"/>
      <c r="D400" s="8"/>
      <c r="E400" s="11"/>
      <c r="F400" s="32"/>
      <c r="J400" s="9"/>
    </row>
    <row r="401" spans="1:11" ht="12.75">
      <c r="A401" s="1">
        <v>400</v>
      </c>
      <c r="B401" s="8"/>
      <c r="C401" s="8"/>
      <c r="D401" s="8"/>
      <c r="E401" s="11"/>
      <c r="F401" s="32"/>
      <c r="H401" s="14"/>
      <c r="J401" s="9"/>
      <c r="K401" s="10"/>
    </row>
    <row r="402" spans="1:10" ht="12.75">
      <c r="A402" s="1">
        <v>401</v>
      </c>
      <c r="B402" s="8"/>
      <c r="D402" s="8"/>
      <c r="E402" s="11"/>
      <c r="F402" s="32"/>
      <c r="H402" s="14"/>
      <c r="J402" s="9"/>
    </row>
    <row r="403" spans="1:10" ht="12.75">
      <c r="A403" s="1">
        <v>402</v>
      </c>
      <c r="B403" s="8"/>
      <c r="C403" s="8"/>
      <c r="D403" s="8"/>
      <c r="E403" s="11"/>
      <c r="F403" s="32"/>
      <c r="H403" s="14"/>
      <c r="J403" s="9"/>
    </row>
    <row r="404" spans="1:10" ht="12.75">
      <c r="A404" s="1">
        <v>403</v>
      </c>
      <c r="B404" s="8"/>
      <c r="D404" s="8"/>
      <c r="E404" s="11"/>
      <c r="F404" s="32"/>
      <c r="H404" s="14"/>
      <c r="J404" s="9"/>
    </row>
    <row r="405" spans="1:10" ht="12.75">
      <c r="A405" s="1">
        <v>404</v>
      </c>
      <c r="B405" s="8"/>
      <c r="C405" s="8"/>
      <c r="D405" s="8"/>
      <c r="E405" s="11"/>
      <c r="F405" s="32"/>
      <c r="H405" s="14"/>
      <c r="J405" s="9"/>
    </row>
    <row r="406" spans="1:10" ht="12.75">
      <c r="A406" s="1">
        <v>405</v>
      </c>
      <c r="B406" s="8"/>
      <c r="C406" s="8"/>
      <c r="D406" s="8"/>
      <c r="E406" s="11"/>
      <c r="F406" s="32"/>
      <c r="J406" s="9"/>
    </row>
    <row r="407" spans="1:11" ht="12.75">
      <c r="A407" s="1">
        <v>406</v>
      </c>
      <c r="B407" s="8"/>
      <c r="C407" s="8"/>
      <c r="D407" s="8"/>
      <c r="E407" s="11"/>
      <c r="F407" s="32"/>
      <c r="H407" s="14"/>
      <c r="J407" s="9"/>
      <c r="K407" s="10"/>
    </row>
    <row r="408" spans="1:10" ht="12.75">
      <c r="A408" s="1">
        <v>407</v>
      </c>
      <c r="B408" s="8"/>
      <c r="D408" s="8"/>
      <c r="E408" s="11"/>
      <c r="F408" s="32"/>
      <c r="H408" s="14"/>
      <c r="J408" s="9"/>
    </row>
    <row r="409" spans="1:10" ht="12.75">
      <c r="A409" s="1">
        <v>408</v>
      </c>
      <c r="B409" s="8"/>
      <c r="C409" s="8"/>
      <c r="D409" s="8"/>
      <c r="E409" s="11"/>
      <c r="F409" s="32"/>
      <c r="H409" s="14"/>
      <c r="J409" s="9"/>
    </row>
    <row r="410" spans="1:10" ht="12.75">
      <c r="A410" s="1">
        <v>409</v>
      </c>
      <c r="B410" s="8"/>
      <c r="D410" s="8"/>
      <c r="E410" s="11"/>
      <c r="F410" s="32"/>
      <c r="H410" s="14"/>
      <c r="J410" s="9"/>
    </row>
    <row r="411" spans="1:10" ht="12.75">
      <c r="A411" s="1">
        <v>410</v>
      </c>
      <c r="B411" s="8"/>
      <c r="C411" s="8"/>
      <c r="D411" s="8"/>
      <c r="E411" s="11"/>
      <c r="F411" s="32"/>
      <c r="H411" s="14"/>
      <c r="J411" s="9"/>
    </row>
    <row r="412" spans="1:10" ht="12.75">
      <c r="A412" s="1">
        <v>411</v>
      </c>
      <c r="B412" s="8"/>
      <c r="C412" s="8"/>
      <c r="D412" s="8"/>
      <c r="E412" s="11"/>
      <c r="F412" s="32"/>
      <c r="J412" s="9"/>
    </row>
    <row r="413" spans="1:11" ht="12.75">
      <c r="A413" s="1">
        <v>412</v>
      </c>
      <c r="B413" s="8"/>
      <c r="C413" s="8"/>
      <c r="D413" s="8"/>
      <c r="E413" s="11"/>
      <c r="F413" s="32"/>
      <c r="H413" s="14"/>
      <c r="J413" s="9"/>
      <c r="K413" s="10"/>
    </row>
    <row r="414" spans="1:10" ht="12.75">
      <c r="A414" s="1">
        <v>413</v>
      </c>
      <c r="B414" s="8"/>
      <c r="D414" s="8"/>
      <c r="E414" s="11"/>
      <c r="F414" s="32"/>
      <c r="H414" s="14"/>
      <c r="J414" s="9"/>
    </row>
    <row r="415" spans="1:10" ht="12.75">
      <c r="A415" s="1">
        <v>414</v>
      </c>
      <c r="B415" s="8"/>
      <c r="C415" s="8"/>
      <c r="D415" s="8"/>
      <c r="E415" s="11"/>
      <c r="F415" s="32"/>
      <c r="H415" s="14"/>
      <c r="J415" s="9"/>
    </row>
    <row r="416" spans="1:10" ht="12.75">
      <c r="A416" s="1">
        <v>415</v>
      </c>
      <c r="B416" s="8"/>
      <c r="D416" s="8"/>
      <c r="E416" s="11"/>
      <c r="F416" s="32"/>
      <c r="H416" s="14"/>
      <c r="J416" s="9"/>
    </row>
    <row r="417" spans="1:10" ht="12.75">
      <c r="A417" s="1">
        <v>416</v>
      </c>
      <c r="B417" s="8"/>
      <c r="C417" s="8"/>
      <c r="D417" s="8"/>
      <c r="E417" s="11"/>
      <c r="F417" s="32"/>
      <c r="H417" s="14"/>
      <c r="J417" s="9"/>
    </row>
    <row r="418" spans="1:10" ht="12.75">
      <c r="A418" s="1">
        <v>417</v>
      </c>
      <c r="B418" s="8"/>
      <c r="C418" s="8"/>
      <c r="D418" s="8"/>
      <c r="E418" s="11"/>
      <c r="F418" s="32"/>
      <c r="J418" s="9"/>
    </row>
    <row r="419" spans="1:11" ht="12.75">
      <c r="A419" s="1">
        <v>418</v>
      </c>
      <c r="B419" s="8"/>
      <c r="C419" s="8"/>
      <c r="D419" s="8"/>
      <c r="E419" s="11"/>
      <c r="F419" s="32"/>
      <c r="H419" s="14"/>
      <c r="J419" s="9"/>
      <c r="K419" s="10"/>
    </row>
    <row r="420" spans="1:10" ht="12.75">
      <c r="A420" s="1">
        <v>419</v>
      </c>
      <c r="B420" s="8"/>
      <c r="D420" s="8"/>
      <c r="E420" s="11"/>
      <c r="F420" s="32"/>
      <c r="H420" s="14"/>
      <c r="J420" s="9"/>
    </row>
    <row r="421" spans="1:10" ht="12.75">
      <c r="A421" s="1">
        <v>420</v>
      </c>
      <c r="B421" s="8"/>
      <c r="C421" s="8"/>
      <c r="D421" s="8"/>
      <c r="E421" s="11"/>
      <c r="F421" s="32"/>
      <c r="H421" s="14"/>
      <c r="J421" s="9"/>
    </row>
    <row r="422" spans="1:10" ht="12.75">
      <c r="A422" s="1">
        <v>421</v>
      </c>
      <c r="B422" s="8"/>
      <c r="D422" s="8"/>
      <c r="E422" s="11"/>
      <c r="F422" s="32"/>
      <c r="H422" s="14"/>
      <c r="J422" s="9"/>
    </row>
    <row r="423" spans="1:10" ht="12.75">
      <c r="A423" s="1">
        <v>422</v>
      </c>
      <c r="B423" s="8"/>
      <c r="C423" s="8"/>
      <c r="D423" s="8"/>
      <c r="E423" s="11"/>
      <c r="F423" s="32"/>
      <c r="H423" s="14"/>
      <c r="J423" s="9"/>
    </row>
    <row r="424" spans="1:10" ht="12.75">
      <c r="A424" s="1">
        <v>423</v>
      </c>
      <c r="B424" s="8"/>
      <c r="C424" s="8"/>
      <c r="D424" s="8"/>
      <c r="E424" s="11"/>
      <c r="F424" s="32"/>
      <c r="J424" s="9"/>
    </row>
    <row r="425" spans="1:11" ht="12.75">
      <c r="A425" s="1">
        <v>424</v>
      </c>
      <c r="B425" s="8"/>
      <c r="C425" s="8"/>
      <c r="D425" s="8"/>
      <c r="E425" s="11"/>
      <c r="F425" s="32"/>
      <c r="H425" s="14"/>
      <c r="J425" s="9"/>
      <c r="K425" s="10"/>
    </row>
    <row r="426" spans="1:10" ht="12.75">
      <c r="A426" s="1">
        <v>425</v>
      </c>
      <c r="B426" s="8"/>
      <c r="D426" s="8"/>
      <c r="E426" s="11"/>
      <c r="F426" s="32"/>
      <c r="H426" s="14"/>
      <c r="J426" s="9"/>
    </row>
    <row r="427" spans="1:10" ht="12.75">
      <c r="A427" s="1">
        <v>426</v>
      </c>
      <c r="B427" s="8"/>
      <c r="C427" s="8"/>
      <c r="D427" s="8"/>
      <c r="E427" s="11"/>
      <c r="F427" s="32"/>
      <c r="H427" s="14"/>
      <c r="J427" s="9"/>
    </row>
    <row r="428" spans="1:10" ht="12.75">
      <c r="A428" s="1">
        <v>427</v>
      </c>
      <c r="B428" s="8"/>
      <c r="D428" s="8"/>
      <c r="E428" s="11"/>
      <c r="F428" s="32"/>
      <c r="H428" s="14"/>
      <c r="J428" s="9"/>
    </row>
    <row r="429" spans="1:10" ht="12.75">
      <c r="A429" s="1">
        <v>428</v>
      </c>
      <c r="B429" s="8"/>
      <c r="C429" s="8"/>
      <c r="D429" s="8"/>
      <c r="E429" s="11"/>
      <c r="F429" s="32"/>
      <c r="H429" s="14"/>
      <c r="J429" s="9"/>
    </row>
    <row r="430" spans="1:10" ht="12.75">
      <c r="A430" s="1">
        <v>429</v>
      </c>
      <c r="B430" s="8"/>
      <c r="C430" s="8"/>
      <c r="D430" s="8"/>
      <c r="E430" s="11"/>
      <c r="F430" s="32"/>
      <c r="J430" s="9"/>
    </row>
    <row r="431" spans="1:11" ht="12.75">
      <c r="A431" s="1">
        <v>430</v>
      </c>
      <c r="B431" s="8"/>
      <c r="C431" s="8"/>
      <c r="D431" s="8"/>
      <c r="E431" s="11"/>
      <c r="F431" s="32"/>
      <c r="H431" s="14"/>
      <c r="J431" s="9"/>
      <c r="K431" s="10"/>
    </row>
    <row r="432" spans="1:10" ht="12.75">
      <c r="A432" s="1">
        <v>431</v>
      </c>
      <c r="B432" s="8"/>
      <c r="D432" s="8"/>
      <c r="E432" s="11"/>
      <c r="F432" s="32"/>
      <c r="H432" s="14"/>
      <c r="J432" s="9"/>
    </row>
    <row r="433" spans="1:10" ht="12.75">
      <c r="A433" s="1">
        <v>432</v>
      </c>
      <c r="B433" s="8"/>
      <c r="C433" s="8"/>
      <c r="D433" s="8"/>
      <c r="E433" s="11"/>
      <c r="F433" s="32"/>
      <c r="H433" s="14"/>
      <c r="J433" s="9"/>
    </row>
    <row r="434" spans="1:10" ht="12.75">
      <c r="A434" s="1">
        <v>433</v>
      </c>
      <c r="B434" s="8"/>
      <c r="D434" s="8"/>
      <c r="E434" s="11"/>
      <c r="F434" s="32"/>
      <c r="H434" s="14"/>
      <c r="J434" s="9"/>
    </row>
    <row r="435" spans="1:10" ht="12.75">
      <c r="A435" s="1">
        <v>434</v>
      </c>
      <c r="B435" s="8"/>
      <c r="C435" s="8"/>
      <c r="D435" s="8"/>
      <c r="E435" s="11"/>
      <c r="F435" s="32"/>
      <c r="H435" s="14"/>
      <c r="J435" s="9"/>
    </row>
    <row r="436" spans="1:10" ht="12.75">
      <c r="A436" s="1">
        <v>435</v>
      </c>
      <c r="B436" s="8"/>
      <c r="C436" s="8"/>
      <c r="D436" s="8"/>
      <c r="E436" s="11"/>
      <c r="F436" s="32"/>
      <c r="J436" s="9"/>
    </row>
    <row r="437" spans="1:11" ht="12.75">
      <c r="A437" s="1">
        <v>436</v>
      </c>
      <c r="B437" s="8"/>
      <c r="C437" s="8"/>
      <c r="D437" s="8"/>
      <c r="E437" s="11"/>
      <c r="F437" s="32"/>
      <c r="H437" s="14"/>
      <c r="J437" s="9"/>
      <c r="K437" s="10"/>
    </row>
    <row r="438" spans="1:10" ht="12.75">
      <c r="A438" s="1">
        <v>437</v>
      </c>
      <c r="B438" s="8"/>
      <c r="D438" s="8"/>
      <c r="E438" s="11"/>
      <c r="F438" s="32"/>
      <c r="H438" s="14"/>
      <c r="J438" s="9"/>
    </row>
    <row r="439" spans="1:10" ht="12.75">
      <c r="A439" s="1">
        <v>438</v>
      </c>
      <c r="B439" s="8"/>
      <c r="C439" s="8"/>
      <c r="D439" s="8"/>
      <c r="E439" s="11"/>
      <c r="F439" s="32"/>
      <c r="H439" s="14"/>
      <c r="J439" s="9"/>
    </row>
    <row r="440" spans="1:10" ht="12.75">
      <c r="A440" s="1">
        <v>439</v>
      </c>
      <c r="B440" s="8"/>
      <c r="D440" s="8"/>
      <c r="E440" s="11"/>
      <c r="F440" s="32"/>
      <c r="H440" s="14"/>
      <c r="J440" s="9"/>
    </row>
    <row r="441" spans="1:10" ht="12.75">
      <c r="A441" s="1">
        <v>440</v>
      </c>
      <c r="B441" s="8"/>
      <c r="C441" s="8"/>
      <c r="D441" s="8"/>
      <c r="E441" s="11"/>
      <c r="F441" s="32"/>
      <c r="H441" s="14"/>
      <c r="J441" s="9"/>
    </row>
    <row r="442" spans="1:10" ht="12.75">
      <c r="A442" s="1">
        <v>441</v>
      </c>
      <c r="B442" s="8"/>
      <c r="C442" s="8"/>
      <c r="D442" s="8"/>
      <c r="E442" s="11"/>
      <c r="F442" s="32"/>
      <c r="J442" s="9"/>
    </row>
    <row r="443" spans="1:11" ht="12.75">
      <c r="A443" s="1">
        <v>442</v>
      </c>
      <c r="B443" s="8"/>
      <c r="C443" s="8"/>
      <c r="D443" s="8"/>
      <c r="E443" s="11"/>
      <c r="F443" s="32"/>
      <c r="H443" s="14"/>
      <c r="J443" s="9"/>
      <c r="K443" s="10"/>
    </row>
    <row r="444" spans="1:10" ht="12.75">
      <c r="A444" s="1">
        <v>443</v>
      </c>
      <c r="B444" s="8"/>
      <c r="D444" s="8"/>
      <c r="E444" s="11"/>
      <c r="F444" s="32"/>
      <c r="H444" s="14"/>
      <c r="J444" s="9"/>
    </row>
    <row r="445" spans="1:10" ht="12.75">
      <c r="A445" s="1">
        <v>444</v>
      </c>
      <c r="B445" s="8"/>
      <c r="C445" s="8"/>
      <c r="D445" s="8"/>
      <c r="E445" s="11"/>
      <c r="F445" s="32"/>
      <c r="H445" s="14"/>
      <c r="J445" s="9"/>
    </row>
    <row r="446" spans="1:10" ht="12.75">
      <c r="A446" s="1">
        <v>445</v>
      </c>
      <c r="B446" s="8"/>
      <c r="D446" s="8"/>
      <c r="E446" s="11"/>
      <c r="F446" s="32"/>
      <c r="H446" s="14"/>
      <c r="J446" s="9"/>
    </row>
    <row r="447" spans="1:10" ht="12.75">
      <c r="A447" s="1">
        <v>446</v>
      </c>
      <c r="B447" s="8"/>
      <c r="C447" s="8"/>
      <c r="D447" s="8"/>
      <c r="E447" s="11"/>
      <c r="F447" s="32"/>
      <c r="H447" s="14"/>
      <c r="J447" s="9"/>
    </row>
    <row r="448" spans="1:10" ht="12.75">
      <c r="A448" s="1">
        <v>447</v>
      </c>
      <c r="B448" s="8"/>
      <c r="C448" s="8"/>
      <c r="D448" s="8"/>
      <c r="E448" s="11"/>
      <c r="F448" s="32"/>
      <c r="J448" s="9"/>
    </row>
    <row r="449" spans="1:11" ht="12.75">
      <c r="A449" s="1">
        <v>448</v>
      </c>
      <c r="B449" s="8"/>
      <c r="C449" s="8"/>
      <c r="D449" s="8"/>
      <c r="E449" s="11"/>
      <c r="F449" s="32"/>
      <c r="H449" s="14"/>
      <c r="J449" s="9"/>
      <c r="K449" s="10"/>
    </row>
    <row r="450" spans="1:10" ht="12.75">
      <c r="A450" s="1">
        <v>449</v>
      </c>
      <c r="B450" s="8"/>
      <c r="D450" s="8"/>
      <c r="E450" s="11"/>
      <c r="F450" s="32"/>
      <c r="H450" s="14"/>
      <c r="J450" s="9"/>
    </row>
    <row r="451" spans="1:10" ht="12.75">
      <c r="A451" s="1">
        <v>450</v>
      </c>
      <c r="B451" s="8"/>
      <c r="C451" s="8"/>
      <c r="D451" s="8"/>
      <c r="E451" s="11"/>
      <c r="F451" s="32"/>
      <c r="H451" s="14"/>
      <c r="J451" s="9"/>
    </row>
    <row r="452" spans="1:10" ht="12.75">
      <c r="A452" s="1">
        <v>451</v>
      </c>
      <c r="B452" s="8"/>
      <c r="D452" s="8"/>
      <c r="E452" s="11"/>
      <c r="F452" s="32"/>
      <c r="H452" s="14"/>
      <c r="J452" s="9"/>
    </row>
    <row r="453" spans="1:10" ht="12.75">
      <c r="A453" s="1">
        <v>452</v>
      </c>
      <c r="B453" s="8"/>
      <c r="C453" s="8"/>
      <c r="D453" s="8"/>
      <c r="E453" s="11"/>
      <c r="F453" s="32"/>
      <c r="H453" s="14"/>
      <c r="J453" s="9"/>
    </row>
    <row r="454" spans="1:10" ht="12.75">
      <c r="A454" s="1">
        <v>453</v>
      </c>
      <c r="B454" s="8"/>
      <c r="C454" s="8"/>
      <c r="D454" s="8"/>
      <c r="E454" s="11"/>
      <c r="F454" s="32"/>
      <c r="J454" s="9"/>
    </row>
    <row r="455" spans="1:11" ht="12.75">
      <c r="A455" s="1">
        <v>454</v>
      </c>
      <c r="B455" s="8"/>
      <c r="C455" s="8"/>
      <c r="D455" s="8"/>
      <c r="E455" s="11"/>
      <c r="F455" s="32"/>
      <c r="H455" s="14"/>
      <c r="J455" s="9"/>
      <c r="K455" s="10"/>
    </row>
    <row r="456" spans="1:10" ht="12.75">
      <c r="A456" s="1">
        <v>455</v>
      </c>
      <c r="B456" s="8"/>
      <c r="D456" s="8"/>
      <c r="E456" s="11"/>
      <c r="F456" s="32"/>
      <c r="H456" s="14"/>
      <c r="J456" s="9"/>
    </row>
    <row r="457" spans="1:10" ht="12.75">
      <c r="A457" s="1">
        <v>456</v>
      </c>
      <c r="B457" s="8"/>
      <c r="C457" s="8"/>
      <c r="D457" s="8"/>
      <c r="E457" s="11"/>
      <c r="F457" s="32"/>
      <c r="H457" s="14"/>
      <c r="J457" s="9"/>
    </row>
    <row r="458" spans="1:10" ht="12.75">
      <c r="A458" s="1">
        <v>457</v>
      </c>
      <c r="B458" s="8"/>
      <c r="D458" s="8"/>
      <c r="E458" s="11"/>
      <c r="F458" s="32"/>
      <c r="H458" s="14"/>
      <c r="J458" s="9"/>
    </row>
    <row r="459" spans="1:10" ht="12.75">
      <c r="A459" s="1">
        <v>458</v>
      </c>
      <c r="B459" s="8"/>
      <c r="C459" s="8"/>
      <c r="D459" s="8"/>
      <c r="E459" s="11"/>
      <c r="F459" s="32"/>
      <c r="H459" s="14"/>
      <c r="J459" s="9"/>
    </row>
    <row r="460" spans="1:10" ht="12.75">
      <c r="A460" s="1">
        <v>459</v>
      </c>
      <c r="B460" s="8"/>
      <c r="C460" s="8"/>
      <c r="D460" s="8"/>
      <c r="E460" s="11"/>
      <c r="F460" s="32"/>
      <c r="J460" s="9"/>
    </row>
    <row r="461" spans="1:11" ht="12.75">
      <c r="A461" s="1">
        <v>460</v>
      </c>
      <c r="B461" s="8"/>
      <c r="C461" s="8"/>
      <c r="D461" s="8"/>
      <c r="E461" s="11"/>
      <c r="F461" s="32"/>
      <c r="H461" s="14"/>
      <c r="J461" s="9"/>
      <c r="K461" s="10"/>
    </row>
    <row r="462" spans="1:10" ht="12.75">
      <c r="A462" s="1">
        <v>461</v>
      </c>
      <c r="B462" s="8"/>
      <c r="D462" s="8"/>
      <c r="E462" s="11"/>
      <c r="F462" s="32"/>
      <c r="H462" s="14"/>
      <c r="J462" s="9"/>
    </row>
    <row r="463" spans="1:10" ht="12.75">
      <c r="A463" s="1">
        <v>462</v>
      </c>
      <c r="B463" s="8"/>
      <c r="C463" s="8"/>
      <c r="D463" s="8"/>
      <c r="E463" s="11"/>
      <c r="F463" s="32"/>
      <c r="H463" s="14"/>
      <c r="J463" s="9"/>
    </row>
    <row r="464" spans="1:10" ht="12.75">
      <c r="A464" s="1">
        <v>463</v>
      </c>
      <c r="B464" s="8"/>
      <c r="D464" s="8"/>
      <c r="E464" s="11"/>
      <c r="F464" s="32"/>
      <c r="H464" s="14"/>
      <c r="J464" s="9"/>
    </row>
    <row r="465" spans="1:10" ht="12.75">
      <c r="A465" s="1">
        <v>464</v>
      </c>
      <c r="B465" s="8"/>
      <c r="C465" s="8"/>
      <c r="D465" s="8"/>
      <c r="E465" s="11"/>
      <c r="F465" s="32"/>
      <c r="H465" s="14"/>
      <c r="J465" s="9"/>
    </row>
    <row r="466" spans="1:10" ht="12.75">
      <c r="A466" s="1">
        <v>465</v>
      </c>
      <c r="B466" s="8"/>
      <c r="C466" s="8"/>
      <c r="D466" s="8"/>
      <c r="E466" s="11"/>
      <c r="F466" s="32"/>
      <c r="J466" s="9"/>
    </row>
    <row r="467" spans="1:11" ht="12.75">
      <c r="A467" s="1">
        <v>466</v>
      </c>
      <c r="B467" s="8"/>
      <c r="C467" s="8"/>
      <c r="D467" s="8"/>
      <c r="E467" s="11"/>
      <c r="F467" s="32"/>
      <c r="H467" s="14"/>
      <c r="J467" s="9"/>
      <c r="K467" s="10"/>
    </row>
    <row r="468" spans="1:10" ht="12.75">
      <c r="A468" s="1">
        <v>467</v>
      </c>
      <c r="B468" s="8"/>
      <c r="D468" s="8"/>
      <c r="E468" s="11"/>
      <c r="F468" s="32"/>
      <c r="H468" s="14"/>
      <c r="J468" s="9"/>
    </row>
    <row r="469" spans="1:10" ht="12.75">
      <c r="A469" s="1">
        <v>468</v>
      </c>
      <c r="B469" s="8"/>
      <c r="C469" s="8"/>
      <c r="D469" s="8"/>
      <c r="E469" s="11"/>
      <c r="F469" s="32"/>
      <c r="H469" s="14"/>
      <c r="J469" s="9"/>
    </row>
    <row r="470" spans="1:10" ht="12.75">
      <c r="A470" s="1">
        <v>469</v>
      </c>
      <c r="B470" s="8"/>
      <c r="D470" s="8"/>
      <c r="E470" s="11"/>
      <c r="F470" s="32"/>
      <c r="H470" s="14"/>
      <c r="J470" s="9"/>
    </row>
    <row r="471" spans="1:10" ht="12.75">
      <c r="A471" s="1">
        <v>470</v>
      </c>
      <c r="B471" s="8"/>
      <c r="C471" s="8"/>
      <c r="D471" s="8"/>
      <c r="E471" s="11"/>
      <c r="F471" s="32"/>
      <c r="H471" s="14"/>
      <c r="J471" s="9"/>
    </row>
    <row r="472" spans="1:10" ht="12.75">
      <c r="A472" s="1">
        <v>471</v>
      </c>
      <c r="B472" s="8"/>
      <c r="C472" s="8"/>
      <c r="D472" s="8"/>
      <c r="E472" s="11"/>
      <c r="F472" s="32"/>
      <c r="J472" s="9"/>
    </row>
    <row r="473" spans="1:11" ht="12.75">
      <c r="A473" s="1">
        <v>472</v>
      </c>
      <c r="B473" s="8"/>
      <c r="C473" s="8"/>
      <c r="D473" s="8"/>
      <c r="E473" s="11"/>
      <c r="F473" s="32"/>
      <c r="H473" s="14"/>
      <c r="J473" s="9"/>
      <c r="K473" s="10"/>
    </row>
    <row r="474" spans="1:10" ht="12.75">
      <c r="A474" s="1">
        <v>473</v>
      </c>
      <c r="B474" s="8"/>
      <c r="D474" s="8"/>
      <c r="E474" s="11"/>
      <c r="F474" s="32"/>
      <c r="H474" s="14"/>
      <c r="J474" s="9"/>
    </row>
    <row r="475" spans="1:10" ht="12.75">
      <c r="A475" s="1">
        <v>474</v>
      </c>
      <c r="B475" s="8"/>
      <c r="C475" s="8"/>
      <c r="D475" s="8"/>
      <c r="E475" s="11"/>
      <c r="F475" s="32"/>
      <c r="H475" s="14"/>
      <c r="J475" s="9"/>
    </row>
    <row r="476" spans="1:10" ht="12.75">
      <c r="A476" s="1">
        <v>475</v>
      </c>
      <c r="B476" s="8"/>
      <c r="D476" s="8"/>
      <c r="E476" s="11"/>
      <c r="F476" s="32"/>
      <c r="H476" s="14"/>
      <c r="J476" s="9"/>
    </row>
    <row r="477" spans="1:10" ht="12.75">
      <c r="A477" s="1">
        <v>476</v>
      </c>
      <c r="B477" s="8"/>
      <c r="C477" s="8"/>
      <c r="D477" s="8"/>
      <c r="E477" s="11"/>
      <c r="F477" s="32"/>
      <c r="H477" s="14"/>
      <c r="J477" s="9"/>
    </row>
    <row r="478" spans="1:10" ht="12.75">
      <c r="A478" s="1">
        <v>477</v>
      </c>
      <c r="B478" s="8"/>
      <c r="C478" s="8"/>
      <c r="D478" s="8"/>
      <c r="E478" s="11"/>
      <c r="F478" s="32"/>
      <c r="J478" s="9"/>
    </row>
    <row r="479" spans="1:11" ht="12.75">
      <c r="A479" s="1">
        <v>478</v>
      </c>
      <c r="B479" s="8"/>
      <c r="C479" s="8"/>
      <c r="D479" s="8"/>
      <c r="E479" s="11"/>
      <c r="F479" s="32"/>
      <c r="H479" s="14"/>
      <c r="J479" s="9"/>
      <c r="K479" s="10"/>
    </row>
    <row r="480" spans="1:10" ht="12.75">
      <c r="A480" s="1">
        <v>479</v>
      </c>
      <c r="B480" s="8"/>
      <c r="D480" s="8"/>
      <c r="E480" s="11"/>
      <c r="F480" s="32"/>
      <c r="H480" s="14"/>
      <c r="J480" s="9"/>
    </row>
    <row r="481" spans="1:10" ht="12.75">
      <c r="A481" s="1">
        <v>480</v>
      </c>
      <c r="B481" s="8"/>
      <c r="C481" s="8"/>
      <c r="D481" s="8"/>
      <c r="E481" s="11"/>
      <c r="F481" s="32"/>
      <c r="H481" s="14"/>
      <c r="J481" s="9"/>
    </row>
    <row r="482" spans="1:10" ht="12.75">
      <c r="A482" s="1">
        <v>481</v>
      </c>
      <c r="B482" s="8"/>
      <c r="D482" s="8"/>
      <c r="E482" s="11"/>
      <c r="F482" s="32"/>
      <c r="H482" s="14"/>
      <c r="J482" s="9"/>
    </row>
    <row r="483" spans="1:10" ht="12.75">
      <c r="A483" s="1">
        <v>482</v>
      </c>
      <c r="B483" s="8"/>
      <c r="C483" s="8"/>
      <c r="D483" s="8"/>
      <c r="E483" s="11"/>
      <c r="F483" s="32"/>
      <c r="H483" s="14"/>
      <c r="J483" s="9"/>
    </row>
    <row r="484" spans="1:10" ht="12.75">
      <c r="A484" s="1">
        <v>483</v>
      </c>
      <c r="B484" s="8"/>
      <c r="C484" s="8"/>
      <c r="D484" s="8"/>
      <c r="E484" s="11"/>
      <c r="F484" s="32"/>
      <c r="J484" s="9"/>
    </row>
    <row r="485" spans="1:11" ht="12.75">
      <c r="A485" s="1">
        <v>484</v>
      </c>
      <c r="B485" s="8"/>
      <c r="C485" s="8"/>
      <c r="D485" s="8"/>
      <c r="E485" s="11"/>
      <c r="F485" s="32"/>
      <c r="H485" s="14"/>
      <c r="J485" s="9"/>
      <c r="K485" s="10"/>
    </row>
    <row r="486" spans="1:10" ht="12.75">
      <c r="A486" s="1">
        <v>485</v>
      </c>
      <c r="B486" s="8"/>
      <c r="D486" s="8"/>
      <c r="E486" s="11"/>
      <c r="F486" s="32"/>
      <c r="H486" s="14"/>
      <c r="J486" s="9"/>
    </row>
    <row r="487" spans="1:10" ht="12.75">
      <c r="A487" s="1">
        <v>486</v>
      </c>
      <c r="B487" s="8"/>
      <c r="C487" s="8"/>
      <c r="D487" s="8"/>
      <c r="E487" s="11"/>
      <c r="F487" s="32"/>
      <c r="H487" s="14"/>
      <c r="J487" s="9"/>
    </row>
    <row r="488" spans="1:10" ht="12.75">
      <c r="A488" s="1">
        <v>487</v>
      </c>
      <c r="B488" s="8"/>
      <c r="D488" s="8"/>
      <c r="E488" s="11"/>
      <c r="F488" s="32"/>
      <c r="H488" s="14"/>
      <c r="J488" s="9"/>
    </row>
    <row r="489" spans="1:10" ht="12.75">
      <c r="A489" s="1">
        <v>488</v>
      </c>
      <c r="B489" s="8"/>
      <c r="C489" s="8"/>
      <c r="D489" s="8"/>
      <c r="E489" s="11"/>
      <c r="F489" s="32"/>
      <c r="H489" s="14"/>
      <c r="J489" s="9"/>
    </row>
    <row r="490" spans="1:10" ht="12.75">
      <c r="A490" s="1">
        <v>489</v>
      </c>
      <c r="B490" s="8"/>
      <c r="C490" s="8"/>
      <c r="D490" s="8"/>
      <c r="E490" s="11"/>
      <c r="F490" s="32"/>
      <c r="J490" s="9"/>
    </row>
    <row r="491" spans="1:11" ht="12.75">
      <c r="A491" s="1">
        <v>490</v>
      </c>
      <c r="B491" s="8"/>
      <c r="C491" s="8"/>
      <c r="D491" s="8"/>
      <c r="E491" s="11"/>
      <c r="F491" s="32"/>
      <c r="H491" s="14"/>
      <c r="J491" s="9"/>
      <c r="K491" s="10"/>
    </row>
    <row r="492" spans="1:10" ht="12.75">
      <c r="A492" s="1">
        <v>491</v>
      </c>
      <c r="B492" s="8"/>
      <c r="D492" s="8"/>
      <c r="E492" s="11"/>
      <c r="F492" s="32"/>
      <c r="H492" s="14"/>
      <c r="J492" s="9"/>
    </row>
    <row r="493" spans="1:10" ht="12.75">
      <c r="A493" s="1">
        <v>492</v>
      </c>
      <c r="B493" s="8"/>
      <c r="C493" s="8"/>
      <c r="D493" s="8"/>
      <c r="E493" s="11"/>
      <c r="F493" s="32"/>
      <c r="H493" s="14"/>
      <c r="J493" s="9"/>
    </row>
    <row r="494" spans="1:10" ht="12.75">
      <c r="A494" s="1">
        <v>493</v>
      </c>
      <c r="B494" s="8"/>
      <c r="D494" s="8"/>
      <c r="E494" s="11"/>
      <c r="F494" s="32"/>
      <c r="H494" s="14"/>
      <c r="J494" s="9"/>
    </row>
    <row r="495" spans="1:10" ht="12.75">
      <c r="A495" s="1">
        <v>494</v>
      </c>
      <c r="B495" s="8"/>
      <c r="C495" s="8"/>
      <c r="D495" s="8"/>
      <c r="E495" s="11"/>
      <c r="F495" s="32"/>
      <c r="H495" s="14"/>
      <c r="J495" s="9"/>
    </row>
    <row r="496" spans="1:10" ht="12.75">
      <c r="A496" s="1">
        <v>495</v>
      </c>
      <c r="B496" s="8"/>
      <c r="C496" s="8"/>
      <c r="D496" s="8"/>
      <c r="E496" s="11"/>
      <c r="F496" s="32"/>
      <c r="J496" s="9"/>
    </row>
    <row r="497" spans="1:11" ht="12.75">
      <c r="A497" s="1">
        <v>496</v>
      </c>
      <c r="B497" s="8"/>
      <c r="C497" s="8"/>
      <c r="D497" s="8"/>
      <c r="E497" s="11"/>
      <c r="F497" s="32"/>
      <c r="H497" s="14"/>
      <c r="J497" s="9"/>
      <c r="K497" s="10"/>
    </row>
    <row r="498" spans="1:10" ht="12.75">
      <c r="A498" s="1">
        <v>497</v>
      </c>
      <c r="B498" s="8"/>
      <c r="D498" s="8"/>
      <c r="E498" s="11"/>
      <c r="F498" s="32"/>
      <c r="H498" s="14"/>
      <c r="J498" s="9"/>
    </row>
    <row r="499" spans="1:10" ht="12.75">
      <c r="A499" s="1">
        <v>498</v>
      </c>
      <c r="B499" s="8"/>
      <c r="C499" s="8"/>
      <c r="D499" s="8"/>
      <c r="E499" s="11"/>
      <c r="F499" s="32"/>
      <c r="H499" s="14"/>
      <c r="J499" s="9"/>
    </row>
    <row r="500" spans="1:10" ht="12.75">
      <c r="A500" s="1">
        <v>499</v>
      </c>
      <c r="B500" s="8"/>
      <c r="D500" s="8"/>
      <c r="E500" s="11"/>
      <c r="F500" s="32"/>
      <c r="H500" s="14"/>
      <c r="J500" s="9"/>
    </row>
    <row r="501" spans="1:10" ht="12.75">
      <c r="A501" s="1">
        <v>500</v>
      </c>
      <c r="B501" s="8"/>
      <c r="C501" s="8"/>
      <c r="D501" s="8"/>
      <c r="E501" s="11"/>
      <c r="F501" s="32"/>
      <c r="H501" s="14"/>
      <c r="J501" s="9"/>
    </row>
  </sheetData>
  <sheetProtection/>
  <autoFilter ref="A1:L50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zoomScalePageLayoutView="0" workbookViewId="0" topLeftCell="A1">
      <selection activeCell="I14" sqref="I14"/>
    </sheetView>
  </sheetViews>
  <sheetFormatPr defaultColWidth="17.28125" defaultRowHeight="12.75"/>
  <cols>
    <col min="1" max="1" width="8.28125" style="21" bestFit="1" customWidth="1"/>
    <col min="2" max="2" width="13.421875" style="21" bestFit="1" customWidth="1"/>
    <col min="3" max="3" width="5.57421875" style="22" bestFit="1" customWidth="1"/>
    <col min="4" max="4" width="26.57421875" style="21" bestFit="1" customWidth="1"/>
    <col min="5" max="5" width="9.140625" style="21" bestFit="1" customWidth="1"/>
    <col min="6" max="6" width="21.140625" style="21" bestFit="1" customWidth="1"/>
    <col min="7" max="7" width="26.28125" style="21" hidden="1" customWidth="1"/>
    <col min="8" max="8" width="17.28125" style="23" bestFit="1" customWidth="1"/>
    <col min="9" max="16384" width="17.28125" style="21" customWidth="1"/>
  </cols>
  <sheetData>
    <row r="1" spans="1:8" ht="12.75">
      <c r="A1" s="20" t="s">
        <v>10</v>
      </c>
      <c r="B1" s="20" t="s">
        <v>0</v>
      </c>
      <c r="C1" s="24" t="s">
        <v>4</v>
      </c>
      <c r="D1" s="20" t="s">
        <v>11</v>
      </c>
      <c r="E1" s="20" t="s">
        <v>2</v>
      </c>
      <c r="F1" s="20" t="s">
        <v>3</v>
      </c>
      <c r="G1" s="24" t="s">
        <v>7</v>
      </c>
      <c r="H1" s="25" t="s">
        <v>15</v>
      </c>
    </row>
    <row r="2" spans="1:8" s="26" customFormat="1" ht="13.5" customHeight="1">
      <c r="A2" s="40">
        <v>1</v>
      </c>
      <c r="B2" s="40">
        <v>17</v>
      </c>
      <c r="C2" s="42">
        <v>25.51</v>
      </c>
      <c r="D2" s="40" t="str">
        <f>VLOOKUP(B2,'Entry List Master'!$A$2:$D$1379,2)</f>
        <v>Brendan Teer</v>
      </c>
      <c r="E2" s="40">
        <f>VLOOKUP(B2,'Entry List Master'!$A$2:$D$379,3)</f>
        <v>0</v>
      </c>
      <c r="F2" s="40" t="str">
        <f>VLOOKUP(B2,'Entry List Master'!$A$2:$D$379,4)</f>
        <v>East Down AC</v>
      </c>
      <c r="G2" s="40" t="e">
        <f>VLOOKUP($B2,'[1]Entry List Master'!$A$276:$N$1001,7)</f>
        <v>#N/A</v>
      </c>
      <c r="H2" s="43">
        <v>1</v>
      </c>
    </row>
    <row r="3" spans="1:8" s="26" customFormat="1" ht="12.75">
      <c r="A3" s="41">
        <v>2</v>
      </c>
      <c r="B3" s="26">
        <v>22</v>
      </c>
      <c r="C3" s="42">
        <v>26.23</v>
      </c>
      <c r="D3" s="40" t="str">
        <f>VLOOKUP(B3,'Entry List Master'!$A$2:$D$1379,2)</f>
        <v>Eoghan Totten</v>
      </c>
      <c r="E3" s="40">
        <f>VLOOKUP(B3,'Entry List Master'!$A$2:$D$379,3)</f>
        <v>0</v>
      </c>
      <c r="F3" s="40" t="str">
        <f>VLOOKUP(B3,'Entry List Master'!$A$2:$D$379,4)</f>
        <v>Newcastle AC</v>
      </c>
      <c r="G3" s="40" t="e">
        <f>VLOOKUP($B3,'[1]Entry List Master'!$A$276:$N$1001,7)</f>
        <v>#N/A</v>
      </c>
      <c r="H3" s="29">
        <f aca="true" t="shared" si="0" ref="H3:H20">C3/$C$2</f>
        <v>1.0282242257938063</v>
      </c>
    </row>
    <row r="4" spans="1:8" s="26" customFormat="1" ht="12.75">
      <c r="A4" s="41">
        <v>3</v>
      </c>
      <c r="B4" s="40">
        <v>24</v>
      </c>
      <c r="C4" s="42">
        <v>27.37</v>
      </c>
      <c r="D4" s="40" t="str">
        <f>VLOOKUP(B4,'Entry List Master'!$A$2:$D$1379,2)</f>
        <v>David O'Flaherty</v>
      </c>
      <c r="E4" s="40">
        <f>VLOOKUP(B4,'Entry List Master'!$A$2:$D$379,3)</f>
        <v>0</v>
      </c>
      <c r="F4" s="40" t="str">
        <f>VLOOKUP(B4,'Entry List Master'!$A$2:$D$379,4)</f>
        <v>Newcastle AC</v>
      </c>
      <c r="G4" s="40" t="e">
        <f>VLOOKUP($B4,'[1]Entry List Master'!$A$276:$N$1001,7)</f>
        <v>#N/A</v>
      </c>
      <c r="H4" s="29">
        <f t="shared" si="0"/>
        <v>1.0729125833006663</v>
      </c>
    </row>
    <row r="5" spans="1:8" ht="12.75">
      <c r="A5" s="27">
        <v>4</v>
      </c>
      <c r="B5" s="30">
        <v>28</v>
      </c>
      <c r="C5" s="28">
        <v>27.51</v>
      </c>
      <c r="D5" s="27" t="str">
        <f>VLOOKUP(B5,'Entry List Master'!$A$2:$D$1379,2)</f>
        <v>Luke McMullan </v>
      </c>
      <c r="E5" s="27">
        <f>VLOOKUP(B5,'Entry List Master'!$A$2:$D$379,3)</f>
        <v>0</v>
      </c>
      <c r="F5" s="27" t="str">
        <f>VLOOKUP(B5,'Entry List Master'!$A$2:$D$379,4)</f>
        <v>Newcastle AC</v>
      </c>
      <c r="G5" s="27" t="e">
        <f>VLOOKUP($B5,'[1]Entry List Master'!$A$276:$N$1001,7)</f>
        <v>#N/A</v>
      </c>
      <c r="H5" s="29">
        <f t="shared" si="0"/>
        <v>1.0784006272050177</v>
      </c>
    </row>
    <row r="6" spans="1:8" ht="12.75">
      <c r="A6" s="30">
        <v>5</v>
      </c>
      <c r="B6" s="30">
        <v>38</v>
      </c>
      <c r="C6" s="28">
        <v>28.25</v>
      </c>
      <c r="D6" s="27" t="str">
        <f>VLOOKUP(B6,'Entry List Master'!$A$2:$D$1379,2)</f>
        <v>Aaron Branagan</v>
      </c>
      <c r="E6" s="27">
        <f>VLOOKUP(B6,'Entry List Master'!$A$2:$D$379,3)</f>
        <v>0</v>
      </c>
      <c r="F6" s="27" t="str">
        <f>VLOOKUP(B6,'Entry List Master'!$A$2:$D$379,4)</f>
        <v>Kilcoo GAC</v>
      </c>
      <c r="G6" s="27" t="e">
        <f>VLOOKUP($B6,'[1]Entry List Master'!$A$276:$N$1001,7)</f>
        <v>#N/A</v>
      </c>
      <c r="H6" s="29">
        <f t="shared" si="0"/>
        <v>1.1074088592708742</v>
      </c>
    </row>
    <row r="7" spans="1:8" ht="12.75">
      <c r="A7" s="30">
        <v>6</v>
      </c>
      <c r="B7" s="30">
        <v>75</v>
      </c>
      <c r="C7" s="28">
        <v>28.39</v>
      </c>
      <c r="D7" s="27" t="str">
        <f>VLOOKUP(B7,'Entry List Master'!$A$2:$D$1379,2)</f>
        <v>Brendan Quail</v>
      </c>
      <c r="E7" s="27">
        <f>VLOOKUP(B7,'Entry List Master'!$A$2:$D$379,3)</f>
        <v>0</v>
      </c>
      <c r="F7" s="27" t="str">
        <f>VLOOKUP(B7,'Entry List Master'!$A$2:$D$379,4)</f>
        <v>Newcastle AC</v>
      </c>
      <c r="G7" s="27" t="e">
        <f>VLOOKUP($B7,'[1]Entry List Master'!$A$276:$N$1001,7)</f>
        <v>#N/A</v>
      </c>
      <c r="H7" s="29">
        <f t="shared" si="0"/>
        <v>1.1128969031752254</v>
      </c>
    </row>
    <row r="8" spans="1:8" ht="12.75">
      <c r="A8" s="27">
        <v>7</v>
      </c>
      <c r="B8" s="30">
        <v>31</v>
      </c>
      <c r="C8" s="28">
        <v>28.54</v>
      </c>
      <c r="D8" s="27" t="str">
        <f>VLOOKUP(B8,'Entry List Master'!$A$2:$D$1379,2)</f>
        <v>Alan Richie</v>
      </c>
      <c r="E8" s="27">
        <f>VLOOKUP(B8,'Entry List Master'!$A$2:$D$379,3)</f>
        <v>0</v>
      </c>
      <c r="F8" s="27" t="str">
        <f>VLOOKUP(B8,'Entry List Master'!$A$2:$D$379,4)</f>
        <v>North Belfast Harriers</v>
      </c>
      <c r="G8" s="27" t="e">
        <f>VLOOKUP($B8,'[1]Entry List Master'!$A$276:$N$1001,7)</f>
        <v>#N/A</v>
      </c>
      <c r="H8" s="29">
        <f t="shared" si="0"/>
        <v>1.1187769502156015</v>
      </c>
    </row>
    <row r="9" spans="1:8" s="26" customFormat="1" ht="12.75">
      <c r="A9" s="41">
        <v>8</v>
      </c>
      <c r="B9" s="41">
        <v>27</v>
      </c>
      <c r="C9" s="42">
        <v>28.58</v>
      </c>
      <c r="D9" s="40" t="str">
        <f>VLOOKUP(B9,'Entry List Master'!$A$2:$D$1379,2)</f>
        <v>Julie Turley</v>
      </c>
      <c r="E9" s="40">
        <f>VLOOKUP(B9,'Entry List Master'!$A$2:$D$379,3)</f>
        <v>0</v>
      </c>
      <c r="F9" s="40" t="str">
        <f>VLOOKUP(B9,'Entry List Master'!$A$2:$D$379,4)</f>
        <v>Dromore AC</v>
      </c>
      <c r="G9" s="40" t="e">
        <f>VLOOKUP($B9,'[1]Entry List Master'!$A$276:$N$1001,7)</f>
        <v>#N/A</v>
      </c>
      <c r="H9" s="29">
        <f t="shared" si="0"/>
        <v>1.120344962759702</v>
      </c>
    </row>
    <row r="10" spans="1:8" s="69" customFormat="1" ht="12.75">
      <c r="A10" s="65">
        <v>9</v>
      </c>
      <c r="B10" s="65">
        <v>6</v>
      </c>
      <c r="C10" s="66">
        <v>29.32</v>
      </c>
      <c r="D10" s="67" t="str">
        <f>VLOOKUP(B10,'Entry List Master'!$A$2:$D$1379,2)</f>
        <v>Pearse Og McCrickard</v>
      </c>
      <c r="E10" s="67">
        <f>VLOOKUP(B10,'Entry List Master'!$A$2:$D$379,3)</f>
        <v>0</v>
      </c>
      <c r="F10" s="67" t="str">
        <f>VLOOKUP(B10,'Entry List Master'!$A$2:$D$379,4)</f>
        <v>Leitrim GAC</v>
      </c>
      <c r="G10" s="27" t="e">
        <f>VLOOKUP($B10,'[1]Entry List Master'!$A$276:$N$1001,7)</f>
        <v>#N/A</v>
      </c>
      <c r="H10" s="68">
        <f t="shared" si="0"/>
        <v>1.1493531948255586</v>
      </c>
    </row>
    <row r="11" spans="1:8" ht="12.75">
      <c r="A11" s="30">
        <v>10</v>
      </c>
      <c r="B11" s="30">
        <v>3</v>
      </c>
      <c r="C11" s="28">
        <v>29.35</v>
      </c>
      <c r="D11" s="27" t="str">
        <f>VLOOKUP(B11,'Entry List Master'!$A$2:$D$1379,2)</f>
        <v>Aidan Brown</v>
      </c>
      <c r="E11" s="27">
        <f>VLOOKUP(B11,'Entry List Master'!$A$2:$D$379,3)</f>
        <v>0</v>
      </c>
      <c r="F11" s="27" t="str">
        <f>VLOOKUP(B11,'Entry List Master'!$A$2:$D$379,4)</f>
        <v>Newcastle AC</v>
      </c>
      <c r="G11" s="27" t="e">
        <f>VLOOKUP($B11,'[1]Entry List Master'!$A$276:$N$1001,7)</f>
        <v>#N/A</v>
      </c>
      <c r="H11" s="29">
        <f t="shared" si="0"/>
        <v>1.150529204233634</v>
      </c>
    </row>
    <row r="12" spans="1:8" s="26" customFormat="1" ht="12.75">
      <c r="A12" s="40">
        <v>11</v>
      </c>
      <c r="B12" s="41">
        <v>66</v>
      </c>
      <c r="C12" s="42">
        <v>29.37</v>
      </c>
      <c r="D12" s="40" t="str">
        <f>VLOOKUP(B12,'Entry List Master'!$A$2:$D$1379,2)</f>
        <v>Joe Magee</v>
      </c>
      <c r="E12" s="40" t="str">
        <f>VLOOKUP(B12,'Entry List Master'!$A$2:$D$379,3)</f>
        <v>MV40</v>
      </c>
      <c r="F12" s="40">
        <f>VLOOKUP(B12,'Entry List Master'!$A$2:$D$379,4)</f>
        <v>0</v>
      </c>
      <c r="G12" s="27" t="e">
        <f>VLOOKUP($B12,'[1]Entry List Master'!$A$276:$N$1001,7)</f>
        <v>#N/A</v>
      </c>
      <c r="H12" s="29">
        <f t="shared" si="0"/>
        <v>1.151313210505684</v>
      </c>
    </row>
    <row r="13" spans="1:8" s="26" customFormat="1" ht="12.75">
      <c r="A13" s="41">
        <v>12</v>
      </c>
      <c r="B13" s="41">
        <v>12</v>
      </c>
      <c r="C13" s="42">
        <v>29.49</v>
      </c>
      <c r="D13" s="40" t="str">
        <f>VLOOKUP(B13,'Entry List Master'!$A$2:$D$1379,2)</f>
        <v>Eugene McCann</v>
      </c>
      <c r="E13" s="40" t="str">
        <f>VLOOKUP(B13,'Entry List Master'!$A$2:$D$379,3)</f>
        <v>MV50</v>
      </c>
      <c r="F13" s="40" t="str">
        <f>VLOOKUP(B13,'Entry List Master'!$A$2:$D$379,4)</f>
        <v>Newcastle AC</v>
      </c>
      <c r="G13" s="27" t="e">
        <f>VLOOKUP($B13,'[1]Entry List Master'!$A$276:$N$1001,7)</f>
        <v>#N/A</v>
      </c>
      <c r="H13" s="29">
        <f t="shared" si="0"/>
        <v>1.156017248137985</v>
      </c>
    </row>
    <row r="14" spans="1:8" ht="12.75">
      <c r="A14" s="30">
        <v>13</v>
      </c>
      <c r="B14" s="30">
        <v>43</v>
      </c>
      <c r="C14" s="28">
        <v>30.4</v>
      </c>
      <c r="D14" s="27" t="str">
        <f>VLOOKUP(B14,'Entry List Master'!$A$2:$D$1379,2)</f>
        <v>Brendan Donnelly</v>
      </c>
      <c r="E14" s="27">
        <f>VLOOKUP(B14,'Entry List Master'!$A$2:$D$379,3)</f>
        <v>0</v>
      </c>
      <c r="F14" s="27" t="str">
        <f>VLOOKUP(B14,'Entry List Master'!$A$2:$D$379,4)</f>
        <v>Newcastle AC</v>
      </c>
      <c r="G14" s="27" t="e">
        <f>VLOOKUP($B14,'[1]Entry List Master'!$A$276:$N$1001,7)</f>
        <v>#N/A</v>
      </c>
      <c r="H14" s="29">
        <f t="shared" si="0"/>
        <v>1.191689533516268</v>
      </c>
    </row>
    <row r="15" spans="1:8" ht="12.75">
      <c r="A15" s="30">
        <v>14</v>
      </c>
      <c r="B15" s="30">
        <v>42</v>
      </c>
      <c r="C15" s="28">
        <v>30.48</v>
      </c>
      <c r="D15" s="27" t="str">
        <f>VLOOKUP(B15,'Entry List Master'!$A$2:$D$1379,2)</f>
        <v>Philip Rogan</v>
      </c>
      <c r="E15" s="27">
        <f>VLOOKUP(B15,'Entry List Master'!$A$2:$D$379,3)</f>
        <v>0</v>
      </c>
      <c r="F15" s="27">
        <f>VLOOKUP(B15,'Entry List Master'!$A$2:$D$379,4)</f>
        <v>0</v>
      </c>
      <c r="G15" s="27" t="e">
        <f>VLOOKUP($B15,'[1]Entry List Master'!$A$276:$N$1001,7)</f>
        <v>#N/A</v>
      </c>
      <c r="H15" s="29">
        <f t="shared" si="0"/>
        <v>1.1948255586044687</v>
      </c>
    </row>
    <row r="16" spans="1:8" ht="12.75">
      <c r="A16" s="27">
        <v>15</v>
      </c>
      <c r="B16" s="30">
        <v>57</v>
      </c>
      <c r="C16" s="28">
        <v>31.13</v>
      </c>
      <c r="D16" s="27" t="str">
        <f>VLOOKUP(B16,'Entry List Master'!$A$2:$D$1379,2)</f>
        <v>John Kelly</v>
      </c>
      <c r="E16" s="27" t="str">
        <f>VLOOKUP(B16,'Entry List Master'!$A$2:$D$379,3)</f>
        <v>MV40</v>
      </c>
      <c r="F16" s="27" t="str">
        <f>VLOOKUP(B16,'Entry List Master'!$A$2:$D$379,4)</f>
        <v>Newcastle AC</v>
      </c>
      <c r="G16" s="27" t="e">
        <f>VLOOKUP($B16,'[1]Entry List Master'!$A$276:$N$1001,7)</f>
        <v>#N/A</v>
      </c>
      <c r="H16" s="29">
        <f t="shared" si="0"/>
        <v>1.2203057624460996</v>
      </c>
    </row>
    <row r="17" spans="1:8" ht="12.75">
      <c r="A17" s="30">
        <v>16</v>
      </c>
      <c r="B17" s="30">
        <v>16</v>
      </c>
      <c r="C17" s="28">
        <v>31.23</v>
      </c>
      <c r="D17" s="27" t="str">
        <f>VLOOKUP(B17,'Entry List Master'!$A$2:$D$1379,2)</f>
        <v>Jerome McCrickard </v>
      </c>
      <c r="E17" s="27" t="str">
        <f>VLOOKUP(B17,'Entry List Master'!$A$2:$D$379,3)</f>
        <v>MV40</v>
      </c>
      <c r="F17" s="27" t="str">
        <f>VLOOKUP(B17,'Entry List Master'!$A$2:$D$379,4)</f>
        <v>Newcastle AC</v>
      </c>
      <c r="G17" s="27" t="e">
        <f>VLOOKUP($B17,'[1]Entry List Master'!$A$276:$N$1001,7)</f>
        <v>#N/A</v>
      </c>
      <c r="H17" s="29">
        <f t="shared" si="0"/>
        <v>1.2242257938063503</v>
      </c>
    </row>
    <row r="18" spans="1:8" ht="12.75">
      <c r="A18" s="30">
        <v>17</v>
      </c>
      <c r="B18" s="30">
        <v>73</v>
      </c>
      <c r="C18" s="28">
        <v>31.25</v>
      </c>
      <c r="D18" s="27" t="str">
        <f>VLOOKUP(B18,'Entry List Master'!$A$2:$D$1379,2)</f>
        <v>Paul Watson</v>
      </c>
      <c r="E18" s="27" t="str">
        <f>VLOOKUP(B18,'Entry List Master'!$A$2:$D$379,3)</f>
        <v>MV40</v>
      </c>
      <c r="F18" s="27" t="str">
        <f>VLOOKUP(B18,'Entry List Master'!$A$2:$D$379,4)</f>
        <v>Newcastle AC</v>
      </c>
      <c r="G18" s="27" t="e">
        <f>VLOOKUP($B18,'[1]Entry List Master'!$A$276:$N$1001,7)</f>
        <v>#N/A</v>
      </c>
      <c r="H18" s="29">
        <f t="shared" si="0"/>
        <v>1.2250098000784007</v>
      </c>
    </row>
    <row r="19" spans="1:8" ht="12.75">
      <c r="A19" s="30">
        <v>18</v>
      </c>
      <c r="B19" s="30">
        <v>25</v>
      </c>
      <c r="C19" s="28">
        <v>31.42</v>
      </c>
      <c r="D19" s="27" t="str">
        <f>VLOOKUP(B19,'Entry List Master'!$A$2:$D$1379,2)</f>
        <v>David Smyth</v>
      </c>
      <c r="E19" s="27">
        <f>VLOOKUP(B19,'Entry List Master'!$A$2:$D$379,3)</f>
        <v>0</v>
      </c>
      <c r="F19" s="27">
        <f>VLOOKUP(B19,'Entry List Master'!$A$2:$D$379,4)</f>
        <v>0</v>
      </c>
      <c r="G19" s="27" t="e">
        <f>VLOOKUP($B19,'[1]Entry List Master'!$A$276:$N$1001,7)</f>
        <v>#N/A</v>
      </c>
      <c r="H19" s="29">
        <f t="shared" si="0"/>
        <v>1.2316738533908271</v>
      </c>
    </row>
    <row r="20" spans="1:8" ht="12.75">
      <c r="A20" s="27">
        <v>19</v>
      </c>
      <c r="B20" s="30">
        <v>69</v>
      </c>
      <c r="C20" s="28">
        <v>31.51</v>
      </c>
      <c r="D20" s="27" t="str">
        <f>VLOOKUP(B20,'Entry List Master'!$A$2:$D$1379,2)</f>
        <v>Pascal Toner</v>
      </c>
      <c r="E20" s="27" t="str">
        <f>VLOOKUP(B20,'Entry List Master'!$A$2:$D$379,3)</f>
        <v>MV50</v>
      </c>
      <c r="F20" s="27" t="str">
        <f>VLOOKUP(B20,'Entry List Master'!$A$2:$D$379,4)</f>
        <v>Newcastle AC</v>
      </c>
      <c r="G20" s="27" t="e">
        <f>VLOOKUP($B20,'[1]Entry List Master'!$A$276:$N$1001,7)</f>
        <v>#N/A</v>
      </c>
      <c r="H20" s="29">
        <f t="shared" si="0"/>
        <v>1.235201881615053</v>
      </c>
    </row>
    <row r="21" spans="1:8" ht="12.75">
      <c r="A21" s="30">
        <v>20</v>
      </c>
      <c r="B21" s="30">
        <v>21</v>
      </c>
      <c r="C21" s="28">
        <v>32.09</v>
      </c>
      <c r="D21" s="27" t="str">
        <f>VLOOKUP(B21,'Entry List Master'!$A$2:$D$1379,2)</f>
        <v>PJ McCrickard </v>
      </c>
      <c r="E21" s="27">
        <f>VLOOKUP(B21,'Entry List Master'!$A$2:$D$379,3)</f>
        <v>0</v>
      </c>
      <c r="F21" s="27" t="str">
        <f>VLOOKUP(B21,'Entry List Master'!$A$2:$D$379,4)</f>
        <v>Newcastle AC</v>
      </c>
      <c r="G21" s="27" t="e">
        <f>VLOOKUP($B21,'[1]Entry List Master'!$A$276:$N$1001,7)</f>
        <v>#N/A</v>
      </c>
      <c r="H21" s="29">
        <f aca="true" t="shared" si="1" ref="H21:H66">C21/$C$2</f>
        <v>1.257938063504508</v>
      </c>
    </row>
    <row r="22" spans="1:8" ht="12.75">
      <c r="A22" s="30">
        <v>21</v>
      </c>
      <c r="B22" s="30">
        <v>59</v>
      </c>
      <c r="C22" s="28">
        <v>32.13</v>
      </c>
      <c r="D22" s="27" t="str">
        <f>VLOOKUP(B22,'Entry List Master'!$A$2:$D$1379,2)</f>
        <v>John A McEvoy</v>
      </c>
      <c r="E22" s="27">
        <f>VLOOKUP(B22,'Entry List Master'!$A$2:$D$379,3)</f>
        <v>0</v>
      </c>
      <c r="F22" s="27" t="str">
        <f>VLOOKUP(B22,'Entry List Master'!$A$2:$D$379,4)</f>
        <v>Kilcoo GAC</v>
      </c>
      <c r="G22" s="27" t="e">
        <f>VLOOKUP($B22,'[1]Entry List Master'!$A$276:$N$1001,7)</f>
        <v>#N/A</v>
      </c>
      <c r="H22" s="29">
        <f t="shared" si="1"/>
        <v>1.2595060760486083</v>
      </c>
    </row>
    <row r="23" spans="1:8" ht="12.75">
      <c r="A23" s="30">
        <v>22</v>
      </c>
      <c r="B23" s="30">
        <v>37</v>
      </c>
      <c r="C23" s="28">
        <v>32.28</v>
      </c>
      <c r="D23" s="27" t="str">
        <f>VLOOKUP(B23,'Entry List Master'!$A$2:$D$1379,2)</f>
        <v>Barry McCrickard</v>
      </c>
      <c r="E23" s="27" t="str">
        <f>VLOOKUP(B23,'Entry List Master'!$A$2:$D$379,3)</f>
        <v>MV40</v>
      </c>
      <c r="F23" s="27">
        <f>VLOOKUP(B23,'Entry List Master'!$A$2:$D$379,4)</f>
        <v>0</v>
      </c>
      <c r="G23" s="27" t="e">
        <f>VLOOKUP($B23,'[1]Entry List Master'!$A$276:$N$1001,7)</f>
        <v>#N/A</v>
      </c>
      <c r="H23" s="29">
        <f t="shared" si="1"/>
        <v>1.2653861230889847</v>
      </c>
    </row>
    <row r="24" spans="1:8" s="69" customFormat="1" ht="12.75">
      <c r="A24" s="67">
        <v>23</v>
      </c>
      <c r="B24" s="65">
        <v>33</v>
      </c>
      <c r="C24" s="66">
        <v>32.4</v>
      </c>
      <c r="D24" s="67" t="str">
        <f>VLOOKUP(B24,'Entry List Master'!$A$2:$D$1379,2)</f>
        <v>Brian Morgan</v>
      </c>
      <c r="E24" s="67">
        <f>VLOOKUP(B24,'Entry List Master'!$A$2:$D$379,3)</f>
        <v>0</v>
      </c>
      <c r="F24" s="67" t="str">
        <f>VLOOKUP(B24,'Entry List Master'!$A$2:$D$379,4)</f>
        <v>Leitrim GAC</v>
      </c>
      <c r="G24" s="27" t="e">
        <f>VLOOKUP($B24,'[1]Entry List Master'!$A$276:$N$1001,7)</f>
        <v>#N/A</v>
      </c>
      <c r="H24" s="68">
        <f t="shared" si="1"/>
        <v>1.2700901607212856</v>
      </c>
    </row>
    <row r="25" spans="1:8" ht="12.75">
      <c r="A25" s="30">
        <v>24</v>
      </c>
      <c r="B25" s="30">
        <v>26</v>
      </c>
      <c r="C25" s="28">
        <v>32.58</v>
      </c>
      <c r="D25" s="27" t="str">
        <f>VLOOKUP(B25,'Entry List Master'!$A$2:$D$1379,2)</f>
        <v>Barrie Atkinson</v>
      </c>
      <c r="E25" s="27">
        <f>VLOOKUP(B25,'Entry List Master'!$A$2:$D$379,3)</f>
        <v>0</v>
      </c>
      <c r="F25" s="27" t="str">
        <f>VLOOKUP(B25,'Entry List Master'!$A$2:$D$379,4)</f>
        <v>East Down AC</v>
      </c>
      <c r="G25" s="27" t="e">
        <f>VLOOKUP($B25,'[1]Entry List Master'!$A$276:$N$1001,7)</f>
        <v>#N/A</v>
      </c>
      <c r="H25" s="29">
        <f t="shared" si="1"/>
        <v>1.2771462171697372</v>
      </c>
    </row>
    <row r="26" spans="1:8" s="69" customFormat="1" ht="12.75">
      <c r="A26" s="65">
        <v>25</v>
      </c>
      <c r="B26" s="65">
        <v>68</v>
      </c>
      <c r="C26" s="66">
        <v>33.23</v>
      </c>
      <c r="D26" s="67" t="str">
        <f>VLOOKUP(B26,'Entry List Master'!$A$2:$D$1379,2)</f>
        <v>PD Savage</v>
      </c>
      <c r="E26" s="67">
        <f>VLOOKUP(B26,'Entry List Master'!$A$2:$D$379,3)</f>
        <v>0</v>
      </c>
      <c r="F26" s="67" t="str">
        <f>VLOOKUP(B26,'Entry List Master'!$A$2:$D$379,4)</f>
        <v>Leitrim GAC</v>
      </c>
      <c r="G26" s="27" t="e">
        <f>VLOOKUP($B26,'[1]Entry List Master'!$A$276:$N$1001,7)</f>
        <v>#N/A</v>
      </c>
      <c r="H26" s="68">
        <f t="shared" si="1"/>
        <v>1.3026264210113678</v>
      </c>
    </row>
    <row r="27" spans="1:8" ht="12.75">
      <c r="A27" s="30">
        <v>26</v>
      </c>
      <c r="B27" s="30">
        <v>41</v>
      </c>
      <c r="C27" s="28">
        <v>33.36</v>
      </c>
      <c r="D27" s="27" t="str">
        <f>VLOOKUP(B27,'Entry List Master'!$A$2:$D$1379,2)</f>
        <v>Joe Napier</v>
      </c>
      <c r="E27" s="27">
        <f>VLOOKUP(B27,'Entry List Master'!$A$2:$D$379,3)</f>
        <v>0</v>
      </c>
      <c r="F27" s="27" t="str">
        <f>VLOOKUP(B27,'Entry List Master'!$A$2:$D$379,4)</f>
        <v>Saul/Teconnaught</v>
      </c>
      <c r="G27" s="27" t="e">
        <f>VLOOKUP($B27,'[1]Entry List Master'!$A$276:$N$1001,7)</f>
        <v>#N/A</v>
      </c>
      <c r="H27" s="29">
        <f t="shared" si="1"/>
        <v>1.307722461779694</v>
      </c>
    </row>
    <row r="28" spans="1:8" ht="12.75">
      <c r="A28" s="27">
        <v>27</v>
      </c>
      <c r="B28" s="30">
        <v>50</v>
      </c>
      <c r="C28" s="28">
        <v>33.41</v>
      </c>
      <c r="D28" s="27" t="str">
        <f>VLOOKUP(B28,'Entry List Master'!$A$2:$D$1379,2)</f>
        <v>Sean Ladd</v>
      </c>
      <c r="E28" s="27">
        <f>VLOOKUP(B28,'Entry List Master'!$A$2:$D$379,3)</f>
        <v>0</v>
      </c>
      <c r="F28" s="27">
        <f>VLOOKUP(B28,'Entry List Master'!$A$2:$D$379,4)</f>
        <v>0</v>
      </c>
      <c r="G28" s="27" t="e">
        <f>VLOOKUP($B28,'[1]Entry List Master'!$A$276:$N$1001,7)</f>
        <v>#N/A</v>
      </c>
      <c r="H28" s="29">
        <f t="shared" si="1"/>
        <v>1.3096824774598195</v>
      </c>
    </row>
    <row r="29" spans="1:8" ht="12.75">
      <c r="A29" s="30">
        <v>28</v>
      </c>
      <c r="B29" s="30">
        <v>44</v>
      </c>
      <c r="C29" s="28">
        <v>33.48</v>
      </c>
      <c r="D29" s="27" t="str">
        <f>VLOOKUP(B29,'Entry List Master'!$A$2:$D$1379,2)</f>
        <v>Andrew Muir</v>
      </c>
      <c r="E29" s="27">
        <f>VLOOKUP(B29,'Entry List Master'!$A$2:$D$379,3)</f>
        <v>0</v>
      </c>
      <c r="F29" s="27" t="str">
        <f>VLOOKUP(B29,'Entry List Master'!$A$2:$D$379,4)</f>
        <v>North Down AC</v>
      </c>
      <c r="G29" s="27" t="e">
        <f>VLOOKUP($B29,'[1]Entry List Master'!$A$276:$N$1001,7)</f>
        <v>#N/A</v>
      </c>
      <c r="H29" s="29">
        <f t="shared" si="1"/>
        <v>1.3124264994119952</v>
      </c>
    </row>
    <row r="30" spans="1:8" ht="12.75">
      <c r="A30" s="30">
        <v>29</v>
      </c>
      <c r="B30" s="30">
        <v>45</v>
      </c>
      <c r="C30" s="28">
        <v>33.53</v>
      </c>
      <c r="D30" s="27" t="str">
        <f>VLOOKUP(B30,'Entry List Master'!$A$2:$D$1379,2)</f>
        <v>Aodhan O'Reilly</v>
      </c>
      <c r="E30" s="27">
        <f>VLOOKUP(B30,'Entry List Master'!$A$2:$D$379,3)</f>
        <v>0</v>
      </c>
      <c r="F30" s="27" t="str">
        <f>VLOOKUP(B30,'Entry List Master'!$A$2:$D$379,4)</f>
        <v>North Belfast Harriers</v>
      </c>
      <c r="G30" s="27" t="e">
        <f>VLOOKUP($B30,'[1]Entry List Master'!$A$276:$N$1001,7)</f>
        <v>#N/A</v>
      </c>
      <c r="H30" s="29">
        <f t="shared" si="1"/>
        <v>1.3143865150921208</v>
      </c>
    </row>
    <row r="31" spans="1:8" s="26" customFormat="1" ht="12.75">
      <c r="A31" s="30">
        <v>30</v>
      </c>
      <c r="B31" s="30">
        <v>10</v>
      </c>
      <c r="C31" s="28">
        <v>33.58</v>
      </c>
      <c r="D31" s="27" t="str">
        <f>VLOOKUP(B31,'Entry List Master'!$A$2:$D$1379,2)</f>
        <v>Shane King</v>
      </c>
      <c r="E31" s="27">
        <f>VLOOKUP(B31,'Entry List Master'!$A$2:$D$379,3)</f>
        <v>0</v>
      </c>
      <c r="F31" s="27">
        <f>VLOOKUP(B31,'Entry List Master'!$A$2:$D$379,4)</f>
        <v>0</v>
      </c>
      <c r="G31" s="27" t="e">
        <f>VLOOKUP($B31,'[1]Entry List Master'!$A$276:$N$1001,7)</f>
        <v>#N/A</v>
      </c>
      <c r="H31" s="29">
        <f t="shared" si="1"/>
        <v>1.316346530772246</v>
      </c>
    </row>
    <row r="32" spans="1:8" ht="12.75">
      <c r="A32" s="27">
        <v>31</v>
      </c>
      <c r="B32" s="30">
        <v>13</v>
      </c>
      <c r="C32" s="28">
        <v>34.04</v>
      </c>
      <c r="D32" s="27" t="str">
        <f>VLOOKUP(B32,'Entry List Master'!$A$2:$D$1379,2)</f>
        <v>Niall Carson</v>
      </c>
      <c r="E32" s="27">
        <f>VLOOKUP(B32,'Entry List Master'!$A$2:$D$379,3)</f>
        <v>0</v>
      </c>
      <c r="F32" s="27">
        <f>VLOOKUP(B32,'Entry List Master'!$A$2:$D$379,4)</f>
        <v>0</v>
      </c>
      <c r="G32" s="27" t="e">
        <f>VLOOKUP($B32,'[1]Entry List Master'!$A$276:$N$1001,7)</f>
        <v>#N/A</v>
      </c>
      <c r="H32" s="29">
        <f t="shared" si="1"/>
        <v>1.3343786750294002</v>
      </c>
    </row>
    <row r="33" spans="1:8" s="26" customFormat="1" ht="12.75">
      <c r="A33" s="41">
        <v>32</v>
      </c>
      <c r="B33" s="41">
        <v>11</v>
      </c>
      <c r="C33" s="42">
        <v>34.16</v>
      </c>
      <c r="D33" s="40" t="str">
        <f>VLOOKUP(B33,'Entry List Master'!$A$2:$D$1379,2)</f>
        <v>Virginia Ervine</v>
      </c>
      <c r="E33" s="40" t="str">
        <f>VLOOKUP(B33,'Entry List Master'!$A$2:$D$379,3)</f>
        <v>FV40</v>
      </c>
      <c r="F33" s="40" t="str">
        <f>VLOOKUP(B33,'Entry List Master'!$A$2:$D$379,4)</f>
        <v>Mourne Runners </v>
      </c>
      <c r="G33" s="27" t="e">
        <f>VLOOKUP($B33,'[1]Entry List Master'!$A$276:$N$1001,7)</f>
        <v>#N/A</v>
      </c>
      <c r="H33" s="43">
        <f t="shared" si="1"/>
        <v>1.339082712661701</v>
      </c>
    </row>
    <row r="34" spans="1:8" ht="12.75">
      <c r="A34" s="30">
        <v>33</v>
      </c>
      <c r="B34" s="30">
        <v>67</v>
      </c>
      <c r="C34" s="28">
        <v>34.24</v>
      </c>
      <c r="D34" s="27" t="str">
        <f>VLOOKUP(B34,'Entry List Master'!$A$2:$D$1379,2)</f>
        <v>Damien Rice</v>
      </c>
      <c r="E34" s="27">
        <f>VLOOKUP(B34,'Entry List Master'!$A$2:$D$379,3)</f>
        <v>0</v>
      </c>
      <c r="F34" s="27">
        <f>VLOOKUP(B34,'Entry List Master'!$A$2:$D$379,4)</f>
        <v>0</v>
      </c>
      <c r="G34" s="27" t="e">
        <f>VLOOKUP($B34,'[1]Entry List Master'!$A$276:$N$1001,7)</f>
        <v>#N/A</v>
      </c>
      <c r="H34" s="29">
        <f t="shared" si="1"/>
        <v>1.342218737749902</v>
      </c>
    </row>
    <row r="35" spans="1:8" ht="12.75">
      <c r="A35" s="30">
        <v>34</v>
      </c>
      <c r="B35" s="30">
        <v>35</v>
      </c>
      <c r="C35" s="28">
        <v>34.3</v>
      </c>
      <c r="D35" s="27" t="str">
        <f>VLOOKUP(B35,'Entry List Master'!$A$2:$D$1379,2)</f>
        <v>Donal Ward</v>
      </c>
      <c r="E35" s="27" t="str">
        <f>VLOOKUP(B35,'Entry List Master'!$A$2:$D$379,3)</f>
        <v>MV40</v>
      </c>
      <c r="F35" s="27" t="str">
        <f>VLOOKUP(B35,'Entry List Master'!$A$2:$D$379,4)</f>
        <v>Castlewellan AC</v>
      </c>
      <c r="G35" s="27" t="e">
        <f>VLOOKUP($B35,'[1]Entry List Master'!$A$276:$N$1001,7)</f>
        <v>#N/A</v>
      </c>
      <c r="H35" s="29">
        <f t="shared" si="1"/>
        <v>1.3445707565660523</v>
      </c>
    </row>
    <row r="36" spans="1:8" s="69" customFormat="1" ht="12.75">
      <c r="A36" s="67">
        <v>35</v>
      </c>
      <c r="B36" s="65">
        <v>5</v>
      </c>
      <c r="C36" s="66">
        <v>34.43</v>
      </c>
      <c r="D36" s="67" t="str">
        <f>VLOOKUP(B36,'Entry List Master'!$A$2:$D$1379,2)</f>
        <v>Pearse McCrickard </v>
      </c>
      <c r="E36" s="67" t="str">
        <f>VLOOKUP(B36,'Entry List Master'!$A$2:$D$379,3)</f>
        <v>MV40</v>
      </c>
      <c r="F36" s="67" t="str">
        <f>VLOOKUP(B36,'Entry List Master'!$A$2:$D$379,4)</f>
        <v>Leitrim GAC</v>
      </c>
      <c r="G36" s="27" t="e">
        <f>VLOOKUP($B36,'[1]Entry List Master'!$A$276:$N$1001,7)</f>
        <v>#N/A</v>
      </c>
      <c r="H36" s="68">
        <f t="shared" si="1"/>
        <v>1.3496667973343786</v>
      </c>
    </row>
    <row r="37" spans="1:8" s="26" customFormat="1" ht="12.75">
      <c r="A37" s="30">
        <v>36</v>
      </c>
      <c r="B37" s="30">
        <v>71</v>
      </c>
      <c r="C37" s="28">
        <v>34.48</v>
      </c>
      <c r="D37" s="27" t="str">
        <f>VLOOKUP(B37,'Entry List Master'!$A$2:$D$1379,2)</f>
        <v>Jack O'Hare</v>
      </c>
      <c r="E37" s="27">
        <f>VLOOKUP(B37,'Entry List Master'!$A$2:$D$379,3)</f>
        <v>0</v>
      </c>
      <c r="F37" s="27" t="str">
        <f>VLOOKUP(B37,'Entry List Master'!$A$2:$D$379,4)</f>
        <v>Newcastle AC</v>
      </c>
      <c r="G37" s="27" t="e">
        <f>VLOOKUP($B37,'[1]Entry List Master'!$A$276:$N$1001,7)</f>
        <v>#N/A</v>
      </c>
      <c r="H37" s="29">
        <f t="shared" si="1"/>
        <v>1.351626813014504</v>
      </c>
    </row>
    <row r="38" spans="1:8" s="26" customFormat="1" ht="12.75">
      <c r="A38" s="41">
        <v>37</v>
      </c>
      <c r="B38" s="41">
        <v>9</v>
      </c>
      <c r="C38" s="42">
        <v>34.49</v>
      </c>
      <c r="D38" s="40" t="str">
        <f>VLOOKUP(B38,'Entry List Master'!$A$2:$D$1379,2)</f>
        <v>Francis Boal</v>
      </c>
      <c r="E38" s="40" t="str">
        <f>VLOOKUP(B38,'Entry List Master'!$A$2:$D$379,3)</f>
        <v>MV60</v>
      </c>
      <c r="F38" s="40" t="str">
        <f>VLOOKUP(B38,'Entry List Master'!$A$2:$D$379,4)</f>
        <v>Lagan Valley AC</v>
      </c>
      <c r="G38" s="27" t="e">
        <f>VLOOKUP($B38,'[1]Entry List Master'!$A$276:$N$1001,7)</f>
        <v>#N/A</v>
      </c>
      <c r="H38" s="43">
        <f t="shared" si="1"/>
        <v>1.352018816150529</v>
      </c>
    </row>
    <row r="39" spans="1:8" ht="12.75">
      <c r="A39" s="30">
        <v>38</v>
      </c>
      <c r="B39" s="30">
        <v>62</v>
      </c>
      <c r="C39" s="28">
        <v>34.54</v>
      </c>
      <c r="D39" s="27" t="str">
        <f>VLOOKUP(B39,'Entry List Master'!$A$2:$D$1379,2)</f>
        <v>Peter Morgan</v>
      </c>
      <c r="E39" s="27">
        <f>VLOOKUP(B39,'Entry List Master'!$A$2:$D$379,3)</f>
        <v>0</v>
      </c>
      <c r="F39" s="27" t="str">
        <f>VLOOKUP(B39,'Entry List Master'!$A$2:$D$379,4)</f>
        <v>East Down AC</v>
      </c>
      <c r="G39" s="27" t="e">
        <f>VLOOKUP($B39,'[1]Entry List Master'!$A$276:$N$1001,7)</f>
        <v>#N/A</v>
      </c>
      <c r="H39" s="29">
        <f t="shared" si="1"/>
        <v>1.3539788318306545</v>
      </c>
    </row>
    <row r="40" spans="1:8" s="55" customFormat="1" ht="12.75">
      <c r="A40" s="51">
        <v>39</v>
      </c>
      <c r="B40" s="52">
        <v>30</v>
      </c>
      <c r="C40" s="53">
        <v>35.08</v>
      </c>
      <c r="D40" s="51" t="str">
        <f>VLOOKUP(B40,'Entry List Master'!$A$2:$D$1379,2)</f>
        <v>Mary Gunda</v>
      </c>
      <c r="E40" s="51">
        <f>VLOOKUP(B40,'Entry List Master'!$A$2:$D$379,3)</f>
        <v>0</v>
      </c>
      <c r="F40" s="51">
        <f>VLOOKUP(B40,'Entry List Master'!$A$2:$D$379,4)</f>
        <v>0</v>
      </c>
      <c r="G40" s="51" t="e">
        <f>VLOOKUP($B40,'[1]Entry List Master'!$A$276:$N$1001,7)</f>
        <v>#N/A</v>
      </c>
      <c r="H40" s="54">
        <f t="shared" si="1"/>
        <v>1.3751470011760092</v>
      </c>
    </row>
    <row r="41" spans="1:8" ht="12.75">
      <c r="A41" s="30">
        <v>40</v>
      </c>
      <c r="B41" s="30">
        <v>32</v>
      </c>
      <c r="C41" s="28">
        <v>35.09</v>
      </c>
      <c r="D41" s="27" t="str">
        <f>VLOOKUP(B41,'Entry List Master'!$A$2:$D$1379,2)</f>
        <v>Barney Middleton</v>
      </c>
      <c r="E41" s="27">
        <f>VLOOKUP(B41,'Entry List Master'!$A$2:$D$379,3)</f>
        <v>0</v>
      </c>
      <c r="F41" s="27">
        <f>VLOOKUP(B41,'Entry List Master'!$A$2:$D$379,4)</f>
        <v>0</v>
      </c>
      <c r="G41" s="27" t="e">
        <f>VLOOKUP($B41,'[1]Entry List Master'!$A$276:$N$1001,7)</f>
        <v>#N/A</v>
      </c>
      <c r="H41" s="29">
        <f t="shared" si="1"/>
        <v>1.3755390043120346</v>
      </c>
    </row>
    <row r="42" spans="1:8" ht="12.75">
      <c r="A42" s="30">
        <v>41</v>
      </c>
      <c r="B42" s="30">
        <v>48</v>
      </c>
      <c r="C42" s="28">
        <v>35.17</v>
      </c>
      <c r="D42" s="27" t="str">
        <f>VLOOKUP(B42,'Entry List Master'!$A$2:$D$1379,2)</f>
        <v>Gavin McCrickard</v>
      </c>
      <c r="E42" s="27">
        <f>VLOOKUP(B42,'Entry List Master'!$A$2:$D$379,3)</f>
        <v>0</v>
      </c>
      <c r="F42" s="27">
        <f>VLOOKUP(B42,'Entry List Master'!$A$2:$D$379,4)</f>
        <v>0</v>
      </c>
      <c r="G42" s="27" t="e">
        <f>VLOOKUP($B42,'[1]Entry List Master'!$A$276:$N$1001,7)</f>
        <v>#N/A</v>
      </c>
      <c r="H42" s="29">
        <f t="shared" si="1"/>
        <v>1.3786750294002352</v>
      </c>
    </row>
    <row r="43" spans="1:8" s="26" customFormat="1" ht="12.75">
      <c r="A43" s="30">
        <v>42</v>
      </c>
      <c r="B43" s="30">
        <v>34</v>
      </c>
      <c r="C43" s="28">
        <v>35.28</v>
      </c>
      <c r="D43" s="27" t="str">
        <f>VLOOKUP(B43,'Entry List Master'!$A$2:$D$1379,2)</f>
        <v>Niall McCabe</v>
      </c>
      <c r="E43" s="27">
        <f>VLOOKUP(B43,'Entry List Master'!$A$2:$D$379,3)</f>
        <v>0</v>
      </c>
      <c r="F43" s="27" t="str">
        <f>VLOOKUP(B43,'Entry List Master'!$A$2:$D$379,4)</f>
        <v>Castlewellan AC</v>
      </c>
      <c r="G43" s="27" t="e">
        <f>VLOOKUP($B43,'[1]Entry List Master'!$A$276:$N$1001,7)</f>
        <v>#N/A</v>
      </c>
      <c r="H43" s="29">
        <f t="shared" si="1"/>
        <v>1.3829870638965112</v>
      </c>
    </row>
    <row r="44" spans="1:8" ht="12.75">
      <c r="A44" s="27">
        <v>43</v>
      </c>
      <c r="B44" s="30">
        <v>23</v>
      </c>
      <c r="C44" s="28">
        <v>35.34</v>
      </c>
      <c r="D44" s="27" t="str">
        <f>VLOOKUP(B44,'Entry List Master'!$A$2:$D$1379,2)</f>
        <v>Liam Baron</v>
      </c>
      <c r="E44" s="27">
        <f>VLOOKUP(B44,'Entry List Master'!$A$2:$D$379,3)</f>
        <v>0</v>
      </c>
      <c r="F44" s="27">
        <f>VLOOKUP(B44,'Entry List Master'!$A$2:$D$379,4)</f>
        <v>0</v>
      </c>
      <c r="G44" s="27" t="e">
        <f>VLOOKUP($B44,'[1]Entry List Master'!$A$276:$N$1001,7)</f>
        <v>#N/A</v>
      </c>
      <c r="H44" s="29">
        <f t="shared" si="1"/>
        <v>1.3853390827126617</v>
      </c>
    </row>
    <row r="45" spans="1:8" ht="12.75">
      <c r="A45" s="30">
        <v>44</v>
      </c>
      <c r="B45" s="30">
        <v>49</v>
      </c>
      <c r="C45" s="28">
        <v>35.36</v>
      </c>
      <c r="D45" s="27" t="str">
        <f>VLOOKUP(B45,'Entry List Master'!$A$2:$D$1379,2)</f>
        <v>Noel Douglas</v>
      </c>
      <c r="E45" s="27" t="str">
        <f>VLOOKUP(B45,'Entry List Master'!$A$2:$D$379,3)</f>
        <v>MV50</v>
      </c>
      <c r="F45" s="27" t="str">
        <f>VLOOKUP(B45,'Entry List Master'!$A$2:$D$379,4)</f>
        <v>Mourne Runners </v>
      </c>
      <c r="G45" s="27" t="e">
        <f>VLOOKUP($B45,'[1]Entry List Master'!$A$276:$N$1001,7)</f>
        <v>#N/A</v>
      </c>
      <c r="H45" s="29">
        <f t="shared" si="1"/>
        <v>1.3861230889847118</v>
      </c>
    </row>
    <row r="46" spans="1:8" ht="12.75">
      <c r="A46" s="30">
        <v>45</v>
      </c>
      <c r="B46" s="30">
        <v>36</v>
      </c>
      <c r="C46" s="28">
        <v>35.38</v>
      </c>
      <c r="D46" s="27" t="str">
        <f>VLOOKUP(B46,'Entry List Master'!$A$2:$D$1379,2)</f>
        <v>Frankie Toner</v>
      </c>
      <c r="E46" s="27" t="str">
        <f>VLOOKUP(B46,'Entry List Master'!$A$2:$D$379,3)</f>
        <v>MV40</v>
      </c>
      <c r="F46" s="27" t="str">
        <f>VLOOKUP(B46,'Entry List Master'!$A$2:$D$379,4)</f>
        <v>Castlewellan AC</v>
      </c>
      <c r="G46" s="27" t="e">
        <f>VLOOKUP($B46,'[1]Entry List Master'!$A$276:$N$1001,7)</f>
        <v>#N/A</v>
      </c>
      <c r="H46" s="29">
        <f t="shared" si="1"/>
        <v>1.3869070952567621</v>
      </c>
    </row>
    <row r="47" spans="1:8" ht="12.75">
      <c r="A47" s="30">
        <v>46</v>
      </c>
      <c r="B47" s="30">
        <v>46</v>
      </c>
      <c r="C47" s="28">
        <v>36.31</v>
      </c>
      <c r="D47" s="27" t="str">
        <f>VLOOKUP(B47,'Entry List Master'!$A$2:$D$1379,2)</f>
        <v>Jonathan Shaw</v>
      </c>
      <c r="E47" s="27">
        <f>VLOOKUP(B47,'Entry List Master'!$A$2:$D$379,3)</f>
        <v>0</v>
      </c>
      <c r="F47" s="27">
        <f>VLOOKUP(B47,'Entry List Master'!$A$2:$D$379,4)</f>
        <v>0</v>
      </c>
      <c r="G47" s="27" t="e">
        <f>VLOOKUP($B47,'[1]Entry List Master'!$A$276:$N$1001,7)</f>
        <v>#N/A</v>
      </c>
      <c r="H47" s="29">
        <f t="shared" si="1"/>
        <v>1.4233633869070952</v>
      </c>
    </row>
    <row r="48" spans="1:8" ht="12.75">
      <c r="A48" s="27">
        <v>47</v>
      </c>
      <c r="B48" s="30">
        <v>47</v>
      </c>
      <c r="C48" s="28">
        <v>36.39</v>
      </c>
      <c r="D48" s="27" t="str">
        <f>VLOOKUP(B48,'Entry List Master'!$A$2:$D$1379,2)</f>
        <v>Sean McCrickard</v>
      </c>
      <c r="E48" s="27">
        <f>VLOOKUP(B48,'Entry List Master'!$A$2:$D$379,3)</f>
        <v>0</v>
      </c>
      <c r="F48" s="27">
        <f>VLOOKUP(B48,'Entry List Master'!$A$2:$D$379,4)</f>
        <v>0</v>
      </c>
      <c r="G48" s="27" t="e">
        <f>VLOOKUP($B48,'[1]Entry List Master'!$A$276:$N$1001,7)</f>
        <v>#N/A</v>
      </c>
      <c r="H48" s="29">
        <f t="shared" si="1"/>
        <v>1.4264994119952958</v>
      </c>
    </row>
    <row r="49" spans="1:8" ht="12.75">
      <c r="A49" s="30">
        <v>48</v>
      </c>
      <c r="B49" s="30">
        <v>8</v>
      </c>
      <c r="C49" s="28">
        <v>36.54</v>
      </c>
      <c r="D49" s="27" t="str">
        <f>VLOOKUP(B49,'Entry List Master'!$A$2:$D$1379,2)</f>
        <v>Declan Magee</v>
      </c>
      <c r="E49" s="27" t="str">
        <f>VLOOKUP(B49,'Entry List Master'!$A$2:$D$379,3)</f>
        <v>MV40</v>
      </c>
      <c r="F49" s="27" t="str">
        <f>VLOOKUP(B49,'Entry List Master'!$A$2:$D$379,4)</f>
        <v>Leitrim GAC</v>
      </c>
      <c r="G49" s="27" t="e">
        <f>VLOOKUP($B49,'[1]Entry List Master'!$A$276:$N$1001,7)</f>
        <v>#N/A</v>
      </c>
      <c r="H49" s="29">
        <f t="shared" si="1"/>
        <v>1.4323794590356722</v>
      </c>
    </row>
    <row r="50" spans="1:8" ht="12.75">
      <c r="A50" s="30">
        <v>49</v>
      </c>
      <c r="B50" s="30">
        <v>1</v>
      </c>
      <c r="C50" s="28">
        <v>37.08</v>
      </c>
      <c r="D50" s="27" t="str">
        <f>VLOOKUP(B50,'Entry List Master'!$A$2:$D$1379,2)</f>
        <v>Paul Lenaghan</v>
      </c>
      <c r="E50" s="27" t="str">
        <f>VLOOKUP(B50,'Entry List Master'!$A$2:$D$379,3)</f>
        <v>MV40</v>
      </c>
      <c r="F50" s="27" t="str">
        <f>VLOOKUP(B50,'Entry List Master'!$A$2:$D$379,4)</f>
        <v>Leitrim GAC</v>
      </c>
      <c r="G50" s="27" t="e">
        <f>VLOOKUP($B50,'[1]Entry List Master'!$A$276:$N$1001,7)</f>
        <v>#N/A</v>
      </c>
      <c r="H50" s="29">
        <f t="shared" si="1"/>
        <v>1.453547628381027</v>
      </c>
    </row>
    <row r="51" spans="1:8" s="26" customFormat="1" ht="12.75">
      <c r="A51" s="30">
        <v>50</v>
      </c>
      <c r="B51" s="30">
        <v>52</v>
      </c>
      <c r="C51" s="28">
        <v>37.1</v>
      </c>
      <c r="D51" s="27" t="str">
        <f>VLOOKUP(B51,'Entry List Master'!$A$2:$D$1379,2)</f>
        <v>Paul Nixon</v>
      </c>
      <c r="E51" s="27">
        <f>VLOOKUP(B51,'Entry List Master'!$A$2:$D$379,3)</f>
        <v>0</v>
      </c>
      <c r="F51" s="27">
        <f>VLOOKUP(B51,'Entry List Master'!$A$2:$D$379,4)</f>
        <v>0</v>
      </c>
      <c r="G51" s="27" t="e">
        <f>VLOOKUP($B51,'[1]Entry List Master'!$A$276:$N$1001,7)</f>
        <v>#N/A</v>
      </c>
      <c r="H51" s="29">
        <f t="shared" si="1"/>
        <v>1.4543316346530772</v>
      </c>
    </row>
    <row r="52" spans="1:8" ht="12.75">
      <c r="A52" s="27">
        <v>51</v>
      </c>
      <c r="B52" s="30">
        <v>54</v>
      </c>
      <c r="C52" s="28">
        <v>37.16</v>
      </c>
      <c r="D52" s="27" t="str">
        <f>VLOOKUP(B52,'Entry List Master'!$A$2:$D$1379,2)</f>
        <v>Charles McAlinden</v>
      </c>
      <c r="E52" s="27" t="str">
        <f>VLOOKUP(B52,'Entry List Master'!$A$2:$D$379,3)</f>
        <v>MV50</v>
      </c>
      <c r="F52" s="27" t="str">
        <f>VLOOKUP(B52,'Entry List Master'!$A$2:$D$379,4)</f>
        <v>Newcastle AC</v>
      </c>
      <c r="G52" s="27" t="e">
        <f>VLOOKUP($B52,'[1]Entry List Master'!$A$276:$N$1001,7)</f>
        <v>#N/A</v>
      </c>
      <c r="H52" s="29">
        <f t="shared" si="1"/>
        <v>1.4566836534692276</v>
      </c>
    </row>
    <row r="53" spans="1:8" ht="12.75">
      <c r="A53" s="30">
        <v>52</v>
      </c>
      <c r="B53" s="30">
        <v>72</v>
      </c>
      <c r="C53" s="28">
        <v>38.02</v>
      </c>
      <c r="D53" s="27" t="str">
        <f>VLOOKUP(B53,'Entry List Master'!$A$2:$D$1379,2)</f>
        <v>Gerald Morgan</v>
      </c>
      <c r="E53" s="27" t="str">
        <f>VLOOKUP(B53,'Entry List Master'!$A$2:$D$379,3)</f>
        <v>MV40</v>
      </c>
      <c r="F53" s="27">
        <f>VLOOKUP(B53,'Entry List Master'!$A$2:$D$379,4)</f>
        <v>0</v>
      </c>
      <c r="G53" s="27" t="e">
        <f>VLOOKUP($B53,'[1]Entry List Master'!$A$276:$N$1001,7)</f>
        <v>#N/A</v>
      </c>
      <c r="H53" s="29">
        <f t="shared" si="1"/>
        <v>1.4903959231673853</v>
      </c>
    </row>
    <row r="54" spans="1:8" ht="12.75">
      <c r="A54" s="30">
        <v>53</v>
      </c>
      <c r="B54" s="30">
        <v>70</v>
      </c>
      <c r="C54" s="28">
        <v>38.06</v>
      </c>
      <c r="D54" s="27" t="str">
        <f>VLOOKUP(B54,'Entry List Master'!$A$2:$D$1379,2)</f>
        <v>Gary McIlennon</v>
      </c>
      <c r="E54" s="27" t="str">
        <f>VLOOKUP(B54,'Entry List Master'!$A$2:$D$379,3)</f>
        <v>MV40</v>
      </c>
      <c r="F54" s="27" t="str">
        <f>VLOOKUP(B54,'Entry List Master'!$A$2:$D$379,4)</f>
        <v>Murlough AC</v>
      </c>
      <c r="G54" s="27" t="e">
        <f>VLOOKUP($B54,'[1]Entry List Master'!$A$276:$N$1001,7)</f>
        <v>#N/A</v>
      </c>
      <c r="H54" s="29">
        <f t="shared" si="1"/>
        <v>1.4919639357114858</v>
      </c>
    </row>
    <row r="55" spans="1:8" ht="12.75">
      <c r="A55" s="30">
        <v>54</v>
      </c>
      <c r="B55" s="30">
        <v>19</v>
      </c>
      <c r="C55" s="28">
        <v>38.16</v>
      </c>
      <c r="D55" s="27" t="str">
        <f>VLOOKUP(B55,'Entry List Master'!$A$2:$D$1379,2)</f>
        <v>Declan Owens</v>
      </c>
      <c r="E55" s="27" t="str">
        <f>VLOOKUP(B55,'Entry List Master'!$A$2:$D$379,3)</f>
        <v>MV40</v>
      </c>
      <c r="F55" s="27">
        <f>VLOOKUP(B55,'Entry List Master'!$A$2:$D$379,4)</f>
        <v>0</v>
      </c>
      <c r="G55" s="27" t="e">
        <f>VLOOKUP($B55,'[1]Entry List Master'!$A$276:$N$1001,7)</f>
        <v>#N/A</v>
      </c>
      <c r="H55" s="29">
        <f t="shared" si="1"/>
        <v>1.4958839670717363</v>
      </c>
    </row>
    <row r="56" spans="1:8" ht="12.75">
      <c r="A56" s="27">
        <v>55</v>
      </c>
      <c r="B56" s="30">
        <v>65</v>
      </c>
      <c r="C56" s="28">
        <v>38.27</v>
      </c>
      <c r="D56" s="27" t="str">
        <f>VLOOKUP(B56,'Entry List Master'!$A$2:$D$1379,2)</f>
        <v>Martin Murdock</v>
      </c>
      <c r="E56" s="27">
        <f>VLOOKUP(B56,'Entry List Master'!$A$2:$D$379,3)</f>
        <v>0</v>
      </c>
      <c r="F56" s="27" t="str">
        <f>VLOOKUP(B56,'Entry List Master'!$A$2:$D$379,4)</f>
        <v>Castlewellan GAC</v>
      </c>
      <c r="G56" s="27" t="e">
        <f>VLOOKUP($B56,'[1]Entry List Master'!$A$276:$N$1001,7)</f>
        <v>#N/A</v>
      </c>
      <c r="H56" s="29">
        <f t="shared" si="1"/>
        <v>1.5001960015680125</v>
      </c>
    </row>
    <row r="57" spans="1:8" ht="12.75">
      <c r="A57" s="30">
        <v>56</v>
      </c>
      <c r="B57" s="30">
        <v>58</v>
      </c>
      <c r="C57" s="28">
        <v>38.31</v>
      </c>
      <c r="D57" s="27" t="str">
        <f>VLOOKUP(B57,'Entry List Master'!$A$2:$D$1379,2)</f>
        <v>Philip Murdock </v>
      </c>
      <c r="E57" s="27" t="str">
        <f>VLOOKUP(B57,'Entry List Master'!$A$2:$D$379,3)</f>
        <v>MV40</v>
      </c>
      <c r="F57" s="27" t="str">
        <f>VLOOKUP(B57,'Entry List Master'!$A$2:$D$379,4)</f>
        <v>Castlewellan AC</v>
      </c>
      <c r="G57" s="27" t="e">
        <f>VLOOKUP($B57,'[1]Entry List Master'!$A$276:$N$1001,7)</f>
        <v>#N/A</v>
      </c>
      <c r="H57" s="29">
        <f t="shared" si="1"/>
        <v>1.501764014112113</v>
      </c>
    </row>
    <row r="58" spans="1:8" ht="12.75">
      <c r="A58" s="30">
        <v>57</v>
      </c>
      <c r="B58" s="30">
        <v>18</v>
      </c>
      <c r="C58" s="28">
        <v>38.32</v>
      </c>
      <c r="D58" s="27" t="str">
        <f>VLOOKUP(B58,'Entry List Master'!$A$2:$D$1379,2)</f>
        <v>Paddy Joe McComiskey </v>
      </c>
      <c r="E58" s="27">
        <f>VLOOKUP(B58,'Entry List Master'!$A$2:$D$379,3)</f>
        <v>0</v>
      </c>
      <c r="F58" s="27" t="str">
        <f>VLOOKUP(B58,'Entry List Master'!$A$2:$D$379,4)</f>
        <v>Leitrim GAC</v>
      </c>
      <c r="G58" s="27" t="e">
        <f>VLOOKUP($B58,'[1]Entry List Master'!$A$276:$N$1001,7)</f>
        <v>#N/A</v>
      </c>
      <c r="H58" s="29">
        <f t="shared" si="1"/>
        <v>1.5021560172481379</v>
      </c>
    </row>
    <row r="59" spans="1:8" ht="12.75">
      <c r="A59" s="30">
        <v>58</v>
      </c>
      <c r="B59" s="30">
        <v>7</v>
      </c>
      <c r="C59" s="28">
        <v>38.37</v>
      </c>
      <c r="D59" s="27" t="str">
        <f>VLOOKUP(B59,'Entry List Master'!$A$2:$D$1379,2)</f>
        <v>John Jude Savage</v>
      </c>
      <c r="E59" s="27" t="str">
        <f>VLOOKUP(B59,'Entry List Master'!$A$2:$D$379,3)</f>
        <v>MV40</v>
      </c>
      <c r="F59" s="27" t="str">
        <f>VLOOKUP(B59,'Entry List Master'!$A$2:$D$379,4)</f>
        <v>Leitrim GAC</v>
      </c>
      <c r="G59" s="27" t="e">
        <f>VLOOKUP($B59,'[1]Entry List Master'!$A$276:$N$1001,7)</f>
        <v>#N/A</v>
      </c>
      <c r="H59" s="29">
        <f t="shared" si="1"/>
        <v>1.5041160329282632</v>
      </c>
    </row>
    <row r="60" spans="1:8" ht="12.75">
      <c r="A60" s="27">
        <v>59</v>
      </c>
      <c r="B60" s="30">
        <v>40</v>
      </c>
      <c r="C60" s="28">
        <v>38.56</v>
      </c>
      <c r="D60" s="27" t="str">
        <f>VLOOKUP(B60,'Entry List Master'!$A$2:$D$1379,2)</f>
        <v>Dermot Cahil</v>
      </c>
      <c r="E60" s="27">
        <f>VLOOKUP(B60,'Entry List Master'!$A$2:$D$379,3)</f>
        <v>0</v>
      </c>
      <c r="F60" s="27" t="str">
        <f>VLOOKUP(B60,'Entry List Master'!$A$2:$D$379,4)</f>
        <v>Teconnaught GFC</v>
      </c>
      <c r="G60" s="27" t="e">
        <f>VLOOKUP($B60,'[1]Entry List Master'!$A$276:$N$1001,7)</f>
        <v>#N/A</v>
      </c>
      <c r="H60" s="29">
        <f t="shared" si="1"/>
        <v>1.51156409251274</v>
      </c>
    </row>
    <row r="61" spans="1:8" s="26" customFormat="1" ht="12.75">
      <c r="A61" s="41">
        <v>60</v>
      </c>
      <c r="B61" s="41">
        <v>56</v>
      </c>
      <c r="C61" s="42">
        <v>39.03</v>
      </c>
      <c r="D61" s="40" t="str">
        <f>VLOOKUP(B61,'Entry List Master'!$A$2:$D$1379,2)</f>
        <v>Amanda Russell</v>
      </c>
      <c r="E61" s="40" t="str">
        <f>VLOOKUP(B61,'Entry List Master'!$A$2:$D$379,3)</f>
        <v>FV40</v>
      </c>
      <c r="F61" s="40" t="str">
        <f>VLOOKUP(B61,'Entry List Master'!$A$2:$D$379,4)</f>
        <v>Dromore AC</v>
      </c>
      <c r="G61" s="40" t="e">
        <f>VLOOKUP($B61,'[1]Entry List Master'!$A$276:$N$1001,7)</f>
        <v>#N/A</v>
      </c>
      <c r="H61" s="43">
        <f t="shared" si="1"/>
        <v>1.5299882399059193</v>
      </c>
    </row>
    <row r="62" spans="1:8" ht="12.75">
      <c r="A62" s="30">
        <v>61</v>
      </c>
      <c r="B62" s="30">
        <v>20</v>
      </c>
      <c r="C62" s="28">
        <v>40.28</v>
      </c>
      <c r="D62" s="27" t="str">
        <f>VLOOKUP(B62,'Entry List Master'!$A$2:$D$1379,2)</f>
        <v>JP Owens </v>
      </c>
      <c r="E62" s="27">
        <f>VLOOKUP(B62,'Entry List Master'!$A$2:$D$379,3)</f>
        <v>0</v>
      </c>
      <c r="F62" s="27">
        <f>VLOOKUP(B62,'Entry List Master'!$A$2:$D$379,4)</f>
        <v>0</v>
      </c>
      <c r="G62" s="27" t="e">
        <f>VLOOKUP($B62,'[1]Entry List Master'!$A$276:$N$1001,7)</f>
        <v>#N/A</v>
      </c>
      <c r="H62" s="29">
        <f t="shared" si="1"/>
        <v>1.5789886319090551</v>
      </c>
    </row>
    <row r="63" spans="1:8" ht="12.75">
      <c r="A63" s="30">
        <v>62</v>
      </c>
      <c r="B63" s="30">
        <v>53</v>
      </c>
      <c r="C63" s="28">
        <v>40.48</v>
      </c>
      <c r="D63" s="27" t="str">
        <f>VLOOKUP(B63,'Entry List Master'!$A$2:$D$1379,2)</f>
        <v>Ed McCartan </v>
      </c>
      <c r="E63" s="27" t="str">
        <f>VLOOKUP(B63,'Entry List Master'!$A$2:$D$379,3)</f>
        <v>MV50</v>
      </c>
      <c r="F63" s="27">
        <f>VLOOKUP(B63,'Entry List Master'!$A$2:$D$379,4)</f>
        <v>0</v>
      </c>
      <c r="G63" s="27" t="e">
        <f>VLOOKUP($B63,'[1]Entry List Master'!$A$276:$N$1001,7)</f>
        <v>#N/A</v>
      </c>
      <c r="H63" s="29">
        <f t="shared" si="1"/>
        <v>1.586828694629557</v>
      </c>
    </row>
    <row r="64" spans="1:8" ht="12.75">
      <c r="A64" s="27">
        <v>63</v>
      </c>
      <c r="B64" s="30">
        <v>39</v>
      </c>
      <c r="C64" s="28">
        <v>41.02</v>
      </c>
      <c r="D64" s="27" t="str">
        <f>VLOOKUP(B64,'Entry List Master'!$A$2:$D$1379,2)</f>
        <v>Mark Millar </v>
      </c>
      <c r="E64" s="27">
        <f>VLOOKUP(B64,'Entry List Master'!$A$2:$D$379,3)</f>
        <v>0</v>
      </c>
      <c r="F64" s="27">
        <f>VLOOKUP(B64,'Entry List Master'!$A$2:$D$379,4)</f>
        <v>0</v>
      </c>
      <c r="G64" s="27" t="e">
        <f>VLOOKUP($B64,'[1]Entry List Master'!$A$276:$N$1001,7)</f>
        <v>#N/A</v>
      </c>
      <c r="H64" s="29">
        <f t="shared" si="1"/>
        <v>1.6079968639749118</v>
      </c>
    </row>
    <row r="65" spans="1:8" ht="12.75">
      <c r="A65" s="30">
        <v>64</v>
      </c>
      <c r="B65" s="30">
        <v>55</v>
      </c>
      <c r="C65" s="28">
        <v>41.08</v>
      </c>
      <c r="D65" s="27" t="str">
        <f>VLOOKUP(B65,'Entry List Master'!$A$2:$D$1379,2)</f>
        <v>Helen McCartan</v>
      </c>
      <c r="E65" s="27">
        <f>VLOOKUP(B65,'Entry List Master'!$A$2:$D$379,3)</f>
        <v>0</v>
      </c>
      <c r="F65" s="27" t="str">
        <f>VLOOKUP(B65,'Entry List Master'!$A$2:$D$379,4)</f>
        <v>Dromore AC</v>
      </c>
      <c r="G65" s="27" t="e">
        <f>VLOOKUP($B65,'[1]Entry List Master'!$A$276:$N$1001,7)</f>
        <v>#N/A</v>
      </c>
      <c r="H65" s="29">
        <f t="shared" si="1"/>
        <v>1.6103488827910621</v>
      </c>
    </row>
    <row r="66" spans="1:8" s="50" customFormat="1" ht="12.75">
      <c r="A66" s="46">
        <v>65</v>
      </c>
      <c r="B66" s="46">
        <v>51</v>
      </c>
      <c r="C66" s="47">
        <v>42.08</v>
      </c>
      <c r="D66" s="48" t="str">
        <f>VLOOKUP(B66,'Entry List Master'!$A$2:$D$1379,2)</f>
        <v>Carol McMenamin</v>
      </c>
      <c r="E66" s="48" t="str">
        <f>VLOOKUP(B66,'Entry List Master'!$A$2:$D$379,3)</f>
        <v>FV40</v>
      </c>
      <c r="F66" s="48" t="str">
        <f>VLOOKUP(B66,'Entry List Master'!$A$2:$D$379,4)</f>
        <v>Murlough AC</v>
      </c>
      <c r="G66" s="27" t="e">
        <f>VLOOKUP($B66,'[1]Entry List Master'!$A$276:$N$1001,7)</f>
        <v>#N/A</v>
      </c>
      <c r="H66" s="49">
        <f t="shared" si="1"/>
        <v>1.649549196393571</v>
      </c>
    </row>
    <row r="67" spans="1:8" ht="12.75">
      <c r="A67" s="30">
        <v>66</v>
      </c>
      <c r="B67" s="30">
        <v>61</v>
      </c>
      <c r="C67" s="28">
        <v>42.46</v>
      </c>
      <c r="D67" s="27" t="str">
        <f>VLOOKUP(B67,'Entry List Master'!$A$2:$D$1379,2)</f>
        <v>PJ Doyle</v>
      </c>
      <c r="E67" s="27" t="str">
        <f>VLOOKUP(B67,'Entry List Master'!$A$2:$D$379,3)</f>
        <v>MV50</v>
      </c>
      <c r="F67" s="27">
        <f>VLOOKUP(B67,'Entry List Master'!$A$2:$D$379,4)</f>
        <v>0</v>
      </c>
      <c r="G67" s="27" t="e">
        <f>VLOOKUP($B67,'[1]Entry List Master'!$A$276:$N$1001,7)</f>
        <v>#N/A</v>
      </c>
      <c r="H67" s="29">
        <f aca="true" t="shared" si="2" ref="H67:H79">C67/$C$2</f>
        <v>1.6644453155625245</v>
      </c>
    </row>
    <row r="68" spans="1:8" s="26" customFormat="1" ht="12.75">
      <c r="A68" s="27">
        <v>67</v>
      </c>
      <c r="B68" s="30">
        <v>14</v>
      </c>
      <c r="C68" s="28">
        <v>43.06</v>
      </c>
      <c r="D68" s="27" t="str">
        <f>VLOOKUP(B68,'Entry List Master'!$A$2:$D$1379,2)</f>
        <v>Pauline Carson </v>
      </c>
      <c r="E68" s="27">
        <f>VLOOKUP(B68,'Entry List Master'!$A$2:$D$379,3)</f>
        <v>0</v>
      </c>
      <c r="F68" s="27">
        <f>VLOOKUP(B68,'Entry List Master'!$A$2:$D$379,4)</f>
        <v>0</v>
      </c>
      <c r="G68" s="27" t="e">
        <f>VLOOKUP($B68,'[1]Entry List Master'!$A$276:$N$1001,7)</f>
        <v>#N/A</v>
      </c>
      <c r="H68" s="29">
        <f t="shared" si="2"/>
        <v>1.6879655037240298</v>
      </c>
    </row>
    <row r="69" spans="1:8" ht="12.75">
      <c r="A69" s="30">
        <v>68</v>
      </c>
      <c r="B69" s="30">
        <v>76</v>
      </c>
      <c r="C69" s="28">
        <v>43.26</v>
      </c>
      <c r="D69" s="27" t="str">
        <f>VLOOKUP(B69,'Entry List Master'!$A$2:$D$1379,2)</f>
        <v>Michael McCullagh</v>
      </c>
      <c r="E69" s="27">
        <f>VLOOKUP(B69,'Entry List Master'!$A$2:$D$379,3)</f>
        <v>0</v>
      </c>
      <c r="F69" s="27" t="str">
        <f>VLOOKUP(B69,'Entry List Master'!$A$2:$D$379,4)</f>
        <v>Castlewellan AC</v>
      </c>
      <c r="G69" s="27" t="e">
        <f>VLOOKUP($B69,'[1]Entry List Master'!$A$276:$N$1001,7)</f>
        <v>#N/A</v>
      </c>
      <c r="H69" s="29">
        <f t="shared" si="2"/>
        <v>1.6958055664445313</v>
      </c>
    </row>
    <row r="70" spans="1:8" s="26" customFormat="1" ht="12.75">
      <c r="A70" s="41">
        <v>69</v>
      </c>
      <c r="B70" s="41">
        <v>74</v>
      </c>
      <c r="C70" s="42">
        <v>43.37</v>
      </c>
      <c r="D70" s="40" t="str">
        <f>VLOOKUP(B70,'Entry List Master'!$A$2:$D$1379,2)</f>
        <v>Margaret Rowntree</v>
      </c>
      <c r="E70" s="40" t="str">
        <f>VLOOKUP(B70,'Entry List Master'!$A$2:$D$379,3)</f>
        <v>FV50</v>
      </c>
      <c r="F70" s="40">
        <f>VLOOKUP(B70,'Entry List Master'!$A$2:$D$379,4)</f>
        <v>0</v>
      </c>
      <c r="G70" s="27" t="e">
        <f>VLOOKUP($B70,'[1]Entry List Master'!$A$276:$N$1001,7)</f>
        <v>#N/A</v>
      </c>
      <c r="H70" s="43">
        <f t="shared" si="2"/>
        <v>1.7001176009408072</v>
      </c>
    </row>
    <row r="71" spans="1:8" ht="12.75">
      <c r="A71" s="30">
        <v>70</v>
      </c>
      <c r="B71" s="30">
        <v>2</v>
      </c>
      <c r="C71" s="28">
        <v>44.01</v>
      </c>
      <c r="D71" s="27" t="str">
        <f>VLOOKUP(B71,'Entry List Master'!$A$2:$D$1379,2)</f>
        <v>Paul McMullan</v>
      </c>
      <c r="E71" s="27" t="str">
        <f>VLOOKUP(B71,'Entry List Master'!$A$2:$D$379,3)</f>
        <v>MV40</v>
      </c>
      <c r="F71" s="27">
        <f>VLOOKUP(B71,'Entry List Master'!$A$2:$D$379,4)</f>
        <v>0</v>
      </c>
      <c r="G71" s="27" t="e">
        <f>VLOOKUP($B71,'[1]Entry List Master'!$A$276:$N$1001,7)</f>
        <v>#N/A</v>
      </c>
      <c r="H71" s="29">
        <f t="shared" si="2"/>
        <v>1.725205801646413</v>
      </c>
    </row>
    <row r="72" spans="1:8" ht="12.75">
      <c r="A72" s="27">
        <v>71</v>
      </c>
      <c r="B72" s="30">
        <v>4</v>
      </c>
      <c r="C72" s="28">
        <v>44.1</v>
      </c>
      <c r="D72" s="27" t="str">
        <f>VLOOKUP(B72,'Entry List Master'!$A$2:$D$1379,2)</f>
        <v>Ciara Magee</v>
      </c>
      <c r="E72" s="27">
        <f>VLOOKUP(B72,'Entry List Master'!$A$2:$D$379,3)</f>
        <v>0</v>
      </c>
      <c r="F72" s="27">
        <f>VLOOKUP(B72,'Entry List Master'!$A$2:$D$379,4)</f>
        <v>0</v>
      </c>
      <c r="G72" s="27" t="e">
        <f>VLOOKUP($B72,'[1]Entry List Master'!$A$276:$N$1001,7)</f>
        <v>#N/A</v>
      </c>
      <c r="H72" s="29">
        <f t="shared" si="2"/>
        <v>1.728733829870639</v>
      </c>
    </row>
    <row r="73" spans="1:8" ht="12.75">
      <c r="A73" s="30">
        <v>72</v>
      </c>
      <c r="B73" s="30">
        <v>77</v>
      </c>
      <c r="C73" s="28">
        <v>44.14</v>
      </c>
      <c r="D73" s="27" t="str">
        <f>VLOOKUP(B73,'Entry List Master'!$A$2:$D$1379,2)</f>
        <v>Donna McCullagh</v>
      </c>
      <c r="E73" s="27">
        <f>VLOOKUP(B73,'Entry List Master'!$A$2:$D$379,3)</f>
        <v>0</v>
      </c>
      <c r="F73" s="27" t="str">
        <f>VLOOKUP(B73,'Entry List Master'!$A$2:$D$379,4)</f>
        <v>Castlewellan AC</v>
      </c>
      <c r="G73" s="27" t="e">
        <f>VLOOKUP($B73,'[1]Entry List Master'!$A$276:$N$1001,7)</f>
        <v>#N/A</v>
      </c>
      <c r="H73" s="29">
        <f t="shared" si="2"/>
        <v>1.7303018424147392</v>
      </c>
    </row>
    <row r="74" spans="1:8" ht="12.75">
      <c r="A74" s="30">
        <v>73</v>
      </c>
      <c r="B74" s="30">
        <v>64</v>
      </c>
      <c r="C74" s="28">
        <v>44.22</v>
      </c>
      <c r="D74" s="27" t="str">
        <f>VLOOKUP(B74,'Entry List Master'!$A$2:$D$1379,2)</f>
        <v>Linda Rogan</v>
      </c>
      <c r="E74" s="27" t="str">
        <f>VLOOKUP(B74,'Entry List Master'!$A$2:$D$379,3)</f>
        <v>FV40</v>
      </c>
      <c r="F74" s="27" t="str">
        <f>VLOOKUP(B74,'Entry List Master'!$A$2:$D$379,4)</f>
        <v>Castlewellan AC</v>
      </c>
      <c r="G74" s="27" t="e">
        <f>VLOOKUP($B74,'[1]Entry List Master'!$A$276:$N$1001,7)</f>
        <v>#N/A</v>
      </c>
      <c r="H74" s="29">
        <f t="shared" si="2"/>
        <v>1.7334378675029398</v>
      </c>
    </row>
    <row r="75" spans="1:8" ht="12.75">
      <c r="A75" s="30">
        <v>74</v>
      </c>
      <c r="B75" s="30">
        <v>15</v>
      </c>
      <c r="C75" s="28">
        <v>44.33</v>
      </c>
      <c r="D75" s="27" t="str">
        <f>VLOOKUP(B75,'Entry List Master'!$A$2:$D$1379,2)</f>
        <v>Monica McCrickard</v>
      </c>
      <c r="E75" s="27" t="str">
        <f>VLOOKUP(B75,'Entry List Master'!$A$2:$D$379,3)</f>
        <v>FV40</v>
      </c>
      <c r="F75" s="27" t="str">
        <f>VLOOKUP(B75,'Entry List Master'!$A$2:$D$379,4)</f>
        <v>Leitrim GAC</v>
      </c>
      <c r="G75" s="27" t="e">
        <f>VLOOKUP($B75,'[1]Entry List Master'!$A$276:$N$1001,7)</f>
        <v>#N/A</v>
      </c>
      <c r="H75" s="29">
        <f t="shared" si="2"/>
        <v>1.7377499019992158</v>
      </c>
    </row>
    <row r="76" spans="1:8" ht="12.75">
      <c r="A76" s="27">
        <v>75</v>
      </c>
      <c r="B76" s="30">
        <v>189</v>
      </c>
      <c r="C76" s="28">
        <v>44.39</v>
      </c>
      <c r="D76" s="27" t="str">
        <f>VLOOKUP(B76,'Entry List Master'!$A$2:$D$1379,2)</f>
        <v>Michelle Middleton</v>
      </c>
      <c r="E76" s="27">
        <f>VLOOKUP(B76,'Entry List Master'!$A$2:$D$379,3)</f>
        <v>0</v>
      </c>
      <c r="F76" s="27">
        <f>VLOOKUP(B76,'Entry List Master'!$A$2:$D$379,4)</f>
        <v>0</v>
      </c>
      <c r="G76" s="27" t="e">
        <f>VLOOKUP($B76,'[1]Entry List Master'!$A$276:$N$1001,7)</f>
        <v>#N/A</v>
      </c>
      <c r="H76" s="29">
        <f t="shared" si="2"/>
        <v>1.7401019208153665</v>
      </c>
    </row>
    <row r="77" spans="1:8" ht="12.75">
      <c r="A77" s="30">
        <v>76</v>
      </c>
      <c r="B77" s="30">
        <v>29</v>
      </c>
      <c r="C77" s="28">
        <v>45.55</v>
      </c>
      <c r="D77" s="27" t="str">
        <f>VLOOKUP(B77,'Entry List Master'!$A$2:$D$1379,2)</f>
        <v>Dan Morgan</v>
      </c>
      <c r="E77" s="27">
        <f>VLOOKUP(B77,'Entry List Master'!$A$2:$D$379,3)</f>
        <v>0</v>
      </c>
      <c r="F77" s="27">
        <f>VLOOKUP(B77,'Entry List Master'!$A$2:$D$379,4)</f>
        <v>0</v>
      </c>
      <c r="G77" s="27" t="e">
        <f>VLOOKUP($B77,'[1]Entry List Master'!$A$276:$N$1001,7)</f>
        <v>#N/A</v>
      </c>
      <c r="H77" s="29">
        <f t="shared" si="2"/>
        <v>1.7855742845942766</v>
      </c>
    </row>
    <row r="78" spans="1:8" ht="12.75">
      <c r="A78" s="30">
        <v>77</v>
      </c>
      <c r="B78" s="30">
        <v>63</v>
      </c>
      <c r="C78" s="28">
        <v>52.28</v>
      </c>
      <c r="D78" s="27" t="s">
        <v>116</v>
      </c>
      <c r="E78" s="27" t="str">
        <f>VLOOKUP(B78,'Entry List Master'!$A$2:$D$379,3)</f>
        <v>FV40</v>
      </c>
      <c r="F78" s="27" t="str">
        <f>VLOOKUP(B78,'Entry List Master'!$A$2:$D$379,4)</f>
        <v>Castlewellan AC</v>
      </c>
      <c r="G78" s="27" t="e">
        <f>VLOOKUP($B78,'[1]Entry List Master'!$A$276:$N$1001,7)</f>
        <v>#N/A</v>
      </c>
      <c r="H78" s="29">
        <f t="shared" si="2"/>
        <v>2.049392395139161</v>
      </c>
    </row>
    <row r="79" spans="1:8" ht="12.75">
      <c r="A79" s="30">
        <v>78</v>
      </c>
      <c r="B79" s="30">
        <v>60</v>
      </c>
      <c r="C79" s="28">
        <v>54.35</v>
      </c>
      <c r="D79" s="27" t="str">
        <f>VLOOKUP(B79,'Entry List Master'!$A$2:$D$1379,2)</f>
        <v>PD Doyle</v>
      </c>
      <c r="E79" s="27" t="str">
        <f>VLOOKUP(B79,'Entry List Master'!$A$2:$D$379,3)</f>
        <v>MV50</v>
      </c>
      <c r="F79" s="27" t="str">
        <f>VLOOKUP(B79,'Entry List Master'!$A$2:$D$379,4)</f>
        <v>Leitrim GAC</v>
      </c>
      <c r="G79" s="27" t="e">
        <f>VLOOKUP($B79,'[1]Entry List Master'!$A$276:$N$1001,7)</f>
        <v>#N/A</v>
      </c>
      <c r="H79" s="29">
        <f t="shared" si="2"/>
        <v>2.1305370442963545</v>
      </c>
    </row>
    <row r="80" spans="1:8" ht="12.75">
      <c r="A80" s="27"/>
      <c r="B80" s="30"/>
      <c r="C80" s="28"/>
      <c r="D80" s="27"/>
      <c r="E80" s="27"/>
      <c r="F80" s="27"/>
      <c r="G80" s="27"/>
      <c r="H80" s="29"/>
    </row>
    <row r="81" spans="1:8" ht="12.75">
      <c r="A81" s="30"/>
      <c r="B81" s="30"/>
      <c r="C81" s="28"/>
      <c r="D81" s="27"/>
      <c r="E81" s="27"/>
      <c r="F81" s="27"/>
      <c r="G81" s="27"/>
      <c r="H81" s="29"/>
    </row>
    <row r="82" spans="1:8" ht="12.75">
      <c r="A82" s="30"/>
      <c r="B82" s="30"/>
      <c r="C82" s="28"/>
      <c r="D82" s="27"/>
      <c r="E82" s="27"/>
      <c r="F82" s="27"/>
      <c r="G82" s="27"/>
      <c r="H82" s="29"/>
    </row>
    <row r="83" spans="1:8" ht="12.75">
      <c r="A83" s="30"/>
      <c r="B83" s="30"/>
      <c r="C83" s="28"/>
      <c r="D83" s="27"/>
      <c r="E83" s="27"/>
      <c r="F83" s="27"/>
      <c r="G83" s="27"/>
      <c r="H83" s="29"/>
    </row>
    <row r="84" spans="1:8" ht="12.75">
      <c r="A84" s="27"/>
      <c r="B84" s="30"/>
      <c r="C84" s="28"/>
      <c r="D84" s="27"/>
      <c r="E84" s="27"/>
      <c r="F84" s="27"/>
      <c r="G84" s="27"/>
      <c r="H84" s="29"/>
    </row>
    <row r="85" spans="1:8" ht="12.75">
      <c r="A85" s="30"/>
      <c r="B85" s="30"/>
      <c r="C85" s="28"/>
      <c r="D85" s="27"/>
      <c r="E85" s="27"/>
      <c r="F85" s="27"/>
      <c r="G85" s="27"/>
      <c r="H85" s="29"/>
    </row>
    <row r="86" spans="1:8" ht="12.75">
      <c r="A86" s="30"/>
      <c r="B86" s="30"/>
      <c r="C86" s="28"/>
      <c r="D86" s="27"/>
      <c r="E86" s="27"/>
      <c r="F86" s="27"/>
      <c r="G86" s="27"/>
      <c r="H86" s="29"/>
    </row>
    <row r="87" spans="1:8" ht="12.75">
      <c r="A87" s="30"/>
      <c r="B87" s="30"/>
      <c r="C87" s="28"/>
      <c r="D87" s="27"/>
      <c r="E87" s="27"/>
      <c r="F87" s="27"/>
      <c r="G87" s="27"/>
      <c r="H87" s="29"/>
    </row>
    <row r="88" spans="1:8" ht="12.75">
      <c r="A88" s="27"/>
      <c r="B88" s="30"/>
      <c r="C88" s="28"/>
      <c r="D88" s="27"/>
      <c r="E88" s="27"/>
      <c r="F88" s="27"/>
      <c r="G88" s="27"/>
      <c r="H88" s="29"/>
    </row>
    <row r="89" spans="1:8" ht="12.75">
      <c r="A89" s="30"/>
      <c r="B89" s="30"/>
      <c r="C89" s="28"/>
      <c r="D89" s="27"/>
      <c r="E89" s="27"/>
      <c r="F89" s="27"/>
      <c r="G89" s="27"/>
      <c r="H89" s="29"/>
    </row>
    <row r="90" spans="1:8" ht="12.75">
      <c r="A90" s="30"/>
      <c r="B90" s="30"/>
      <c r="C90" s="28"/>
      <c r="D90" s="27"/>
      <c r="E90" s="27"/>
      <c r="F90" s="27"/>
      <c r="G90" s="27"/>
      <c r="H90" s="29"/>
    </row>
    <row r="91" spans="1:8" ht="12.75">
      <c r="A91" s="30"/>
      <c r="B91" s="30"/>
      <c r="C91" s="28"/>
      <c r="D91" s="27"/>
      <c r="E91" s="27"/>
      <c r="F91" s="27"/>
      <c r="G91" s="27"/>
      <c r="H91" s="29"/>
    </row>
    <row r="92" spans="1:8" ht="12.75">
      <c r="A92" s="27"/>
      <c r="B92" s="30"/>
      <c r="C92" s="28"/>
      <c r="D92" s="27"/>
      <c r="E92" s="27"/>
      <c r="F92" s="27"/>
      <c r="G92" s="27"/>
      <c r="H92" s="29"/>
    </row>
    <row r="93" spans="1:8" s="26" customFormat="1" ht="12.75">
      <c r="A93" s="30"/>
      <c r="B93" s="30"/>
      <c r="C93" s="28"/>
      <c r="D93" s="27"/>
      <c r="E93" s="27"/>
      <c r="F93" s="27"/>
      <c r="G93" s="27"/>
      <c r="H93" s="29"/>
    </row>
    <row r="94" spans="1:8" ht="12.75">
      <c r="A94" s="30"/>
      <c r="B94" s="30"/>
      <c r="C94" s="28"/>
      <c r="D94" s="27"/>
      <c r="E94" s="27"/>
      <c r="F94" s="27"/>
      <c r="G94" s="27"/>
      <c r="H94" s="29"/>
    </row>
    <row r="95" spans="1:8" ht="12.75">
      <c r="A95" s="30"/>
      <c r="B95" s="30"/>
      <c r="C95" s="28"/>
      <c r="D95" s="27"/>
      <c r="E95" s="27"/>
      <c r="F95" s="27"/>
      <c r="G95" s="27"/>
      <c r="H95" s="29"/>
    </row>
    <row r="96" spans="1:8" ht="12.75">
      <c r="A96" s="27"/>
      <c r="B96" s="30"/>
      <c r="C96" s="28"/>
      <c r="D96" s="27"/>
      <c r="E96" s="27"/>
      <c r="F96" s="27"/>
      <c r="G96" s="27"/>
      <c r="H96" s="29"/>
    </row>
    <row r="97" spans="1:8" ht="12.75">
      <c r="A97" s="30"/>
      <c r="B97" s="30"/>
      <c r="C97" s="28"/>
      <c r="D97" s="27"/>
      <c r="E97" s="27"/>
      <c r="F97" s="27"/>
      <c r="G97" s="27"/>
      <c r="H97" s="29"/>
    </row>
    <row r="98" spans="1:8" ht="12.75">
      <c r="A98" s="30"/>
      <c r="B98" s="30"/>
      <c r="C98" s="28"/>
      <c r="D98" s="27"/>
      <c r="E98" s="27"/>
      <c r="F98" s="27"/>
      <c r="G98" s="27"/>
      <c r="H98" s="29"/>
    </row>
    <row r="99" spans="1:8" ht="12.75">
      <c r="A99" s="30"/>
      <c r="B99" s="30"/>
      <c r="C99" s="28"/>
      <c r="D99" s="27"/>
      <c r="E99" s="27"/>
      <c r="F99" s="27"/>
      <c r="G99" s="27"/>
      <c r="H99" s="29"/>
    </row>
    <row r="100" spans="1:8" ht="12.75">
      <c r="A100" s="27"/>
      <c r="B100" s="30"/>
      <c r="C100" s="28"/>
      <c r="D100" s="27"/>
      <c r="E100" s="27"/>
      <c r="F100" s="27"/>
      <c r="G100" s="27"/>
      <c r="H100" s="29"/>
    </row>
    <row r="101" spans="1:8" ht="12.75">
      <c r="A101" s="30"/>
      <c r="B101" s="30"/>
      <c r="C101" s="28"/>
      <c r="D101" s="27"/>
      <c r="E101" s="27"/>
      <c r="F101" s="27"/>
      <c r="G101" s="27"/>
      <c r="H101" s="29"/>
    </row>
    <row r="102" spans="1:8" ht="12.75">
      <c r="A102" s="30"/>
      <c r="B102" s="30"/>
      <c r="C102" s="28"/>
      <c r="D102" s="27"/>
      <c r="E102" s="27"/>
      <c r="F102" s="27"/>
      <c r="G102" s="27"/>
      <c r="H102" s="29"/>
    </row>
    <row r="103" spans="1:8" ht="12.75">
      <c r="A103" s="30"/>
      <c r="B103" s="30"/>
      <c r="C103" s="28"/>
      <c r="D103" s="27"/>
      <c r="E103" s="27"/>
      <c r="F103" s="27"/>
      <c r="G103" s="27"/>
      <c r="H103" s="29"/>
    </row>
    <row r="104" spans="1:8" ht="12.75">
      <c r="A104" s="27"/>
      <c r="B104" s="30"/>
      <c r="C104" s="28"/>
      <c r="D104" s="27"/>
      <c r="E104" s="27"/>
      <c r="F104" s="27"/>
      <c r="G104" s="27"/>
      <c r="H104" s="29"/>
    </row>
    <row r="105" spans="1:8" ht="12.75">
      <c r="A105" s="30"/>
      <c r="B105" s="30"/>
      <c r="C105" s="28"/>
      <c r="D105" s="27"/>
      <c r="E105" s="27"/>
      <c r="F105" s="27"/>
      <c r="G105" s="27"/>
      <c r="H105" s="29"/>
    </row>
    <row r="106" spans="1:8" ht="12.75">
      <c r="A106" s="30"/>
      <c r="B106" s="30"/>
      <c r="C106" s="28"/>
      <c r="D106" s="27"/>
      <c r="E106" s="27"/>
      <c r="F106" s="27"/>
      <c r="G106" s="27"/>
      <c r="H106" s="29"/>
    </row>
    <row r="107" spans="1:8" ht="12.75">
      <c r="A107" s="30"/>
      <c r="B107" s="30"/>
      <c r="C107" s="28"/>
      <c r="D107" s="27"/>
      <c r="E107" s="27"/>
      <c r="F107" s="27"/>
      <c r="G107" s="27"/>
      <c r="H107" s="29"/>
    </row>
    <row r="108" spans="1:8" ht="12.75">
      <c r="A108" s="27"/>
      <c r="B108" s="30"/>
      <c r="C108" s="28"/>
      <c r="D108" s="27"/>
      <c r="E108" s="27"/>
      <c r="F108" s="27"/>
      <c r="G108" s="27"/>
      <c r="H108" s="29"/>
    </row>
    <row r="109" spans="1:8" ht="12.75">
      <c r="A109" s="30"/>
      <c r="B109" s="30"/>
      <c r="C109" s="28"/>
      <c r="D109" s="27"/>
      <c r="E109" s="27"/>
      <c r="F109" s="27"/>
      <c r="G109" s="27"/>
      <c r="H109" s="29"/>
    </row>
    <row r="110" spans="1:8" ht="12.75">
      <c r="A110" s="30"/>
      <c r="B110" s="30"/>
      <c r="C110" s="28"/>
      <c r="D110" s="27"/>
      <c r="E110" s="27"/>
      <c r="F110" s="27"/>
      <c r="G110" s="27"/>
      <c r="H110" s="29"/>
    </row>
    <row r="111" spans="1:8" ht="12.75">
      <c r="A111" s="30"/>
      <c r="B111" s="30"/>
      <c r="C111" s="28"/>
      <c r="D111" s="27"/>
      <c r="E111" s="27"/>
      <c r="F111" s="27"/>
      <c r="G111" s="27"/>
      <c r="H111" s="29"/>
    </row>
    <row r="112" spans="1:8" ht="12.75">
      <c r="A112" s="27"/>
      <c r="B112" s="30"/>
      <c r="C112" s="28"/>
      <c r="D112" s="27"/>
      <c r="E112" s="27"/>
      <c r="F112" s="27"/>
      <c r="G112" s="27"/>
      <c r="H112" s="29"/>
    </row>
    <row r="113" spans="1:8" ht="12.75">
      <c r="A113" s="30"/>
      <c r="B113" s="30"/>
      <c r="C113" s="28"/>
      <c r="D113" s="27"/>
      <c r="E113" s="27"/>
      <c r="F113" s="27"/>
      <c r="G113" s="27"/>
      <c r="H113" s="29"/>
    </row>
    <row r="114" spans="1:8" ht="12.75">
      <c r="A114" s="30"/>
      <c r="B114" s="30"/>
      <c r="C114" s="28"/>
      <c r="D114" s="27"/>
      <c r="E114" s="27"/>
      <c r="F114" s="27"/>
      <c r="G114" s="27"/>
      <c r="H114" s="29"/>
    </row>
    <row r="115" spans="1:8" ht="12.75">
      <c r="A115" s="30"/>
      <c r="B115" s="30"/>
      <c r="C115" s="28"/>
      <c r="D115" s="27"/>
      <c r="E115" s="27"/>
      <c r="F115" s="27"/>
      <c r="G115" s="27"/>
      <c r="H115" s="29"/>
    </row>
    <row r="116" spans="1:8" ht="12.75">
      <c r="A116" s="27"/>
      <c r="B116" s="30"/>
      <c r="C116" s="28"/>
      <c r="D116" s="27"/>
      <c r="E116" s="27"/>
      <c r="F116" s="27"/>
      <c r="G116" s="27"/>
      <c r="H116" s="29"/>
    </row>
    <row r="117" spans="1:8" ht="12.75">
      <c r="A117" s="30"/>
      <c r="B117" s="30"/>
      <c r="C117" s="28"/>
      <c r="D117" s="27"/>
      <c r="E117" s="27"/>
      <c r="F117" s="27"/>
      <c r="G117" s="27"/>
      <c r="H117" s="29"/>
    </row>
    <row r="118" spans="1:8" ht="12.75">
      <c r="A118" s="30"/>
      <c r="B118" s="30"/>
      <c r="C118" s="28"/>
      <c r="D118" s="27"/>
      <c r="E118" s="27"/>
      <c r="F118" s="27"/>
      <c r="G118" s="27"/>
      <c r="H118" s="29"/>
    </row>
    <row r="119" spans="1:8" ht="12.75">
      <c r="A119" s="30"/>
      <c r="B119" s="30"/>
      <c r="C119" s="28"/>
      <c r="D119" s="27"/>
      <c r="E119" s="27"/>
      <c r="F119" s="27"/>
      <c r="G119" s="27"/>
      <c r="H119" s="29"/>
    </row>
    <row r="120" spans="1:8" ht="12.75">
      <c r="A120" s="27"/>
      <c r="B120" s="30"/>
      <c r="C120" s="28"/>
      <c r="D120" s="27"/>
      <c r="E120" s="27"/>
      <c r="F120" s="27"/>
      <c r="G120" s="27"/>
      <c r="H120" s="29"/>
    </row>
    <row r="121" spans="1:8" ht="12.75">
      <c r="A121" s="30"/>
      <c r="B121" s="30"/>
      <c r="C121" s="28"/>
      <c r="D121" s="27"/>
      <c r="E121" s="27"/>
      <c r="F121" s="27"/>
      <c r="G121" s="27"/>
      <c r="H121" s="29"/>
    </row>
    <row r="122" spans="1:8" ht="12.75">
      <c r="A122" s="30"/>
      <c r="B122" s="30"/>
      <c r="C122" s="28"/>
      <c r="D122" s="27"/>
      <c r="E122" s="27"/>
      <c r="F122" s="27"/>
      <c r="G122" s="27"/>
      <c r="H122" s="29"/>
    </row>
    <row r="123" spans="1:8" ht="12.75">
      <c r="A123" s="30"/>
      <c r="B123" s="30"/>
      <c r="C123" s="28"/>
      <c r="D123" s="27"/>
      <c r="E123" s="27"/>
      <c r="F123" s="27"/>
      <c r="G123" s="27"/>
      <c r="H123" s="29"/>
    </row>
    <row r="124" spans="1:8" s="26" customFormat="1" ht="12.75">
      <c r="A124" s="27"/>
      <c r="B124" s="30"/>
      <c r="C124" s="28"/>
      <c r="D124" s="27"/>
      <c r="E124" s="27"/>
      <c r="F124" s="27"/>
      <c r="G124" s="27"/>
      <c r="H124" s="29"/>
    </row>
    <row r="125" spans="1:8" ht="12.75">
      <c r="A125" s="30"/>
      <c r="B125" s="30"/>
      <c r="C125" s="28"/>
      <c r="D125" s="27"/>
      <c r="E125" s="27"/>
      <c r="F125" s="27"/>
      <c r="G125" s="27"/>
      <c r="H125" s="29"/>
    </row>
    <row r="126" spans="1:8" ht="12.75">
      <c r="A126" s="30"/>
      <c r="B126" s="30"/>
      <c r="C126" s="28"/>
      <c r="D126" s="27"/>
      <c r="E126" s="27"/>
      <c r="F126" s="27"/>
      <c r="G126" s="27"/>
      <c r="H126" s="29"/>
    </row>
    <row r="127" spans="1:8" ht="12.75">
      <c r="A127" s="30"/>
      <c r="B127" s="30"/>
      <c r="C127" s="28"/>
      <c r="D127" s="27"/>
      <c r="E127" s="27"/>
      <c r="F127" s="27"/>
      <c r="G127" s="27"/>
      <c r="H127" s="29"/>
    </row>
    <row r="128" spans="1:8" ht="12.75">
      <c r="A128" s="27"/>
      <c r="B128" s="30"/>
      <c r="C128" s="28"/>
      <c r="D128" s="27"/>
      <c r="E128" s="27"/>
      <c r="F128" s="27"/>
      <c r="G128" s="27"/>
      <c r="H128" s="29"/>
    </row>
    <row r="129" spans="1:8" ht="12.75">
      <c r="A129" s="30"/>
      <c r="B129" s="30"/>
      <c r="C129" s="28"/>
      <c r="D129" s="27"/>
      <c r="E129" s="27"/>
      <c r="F129" s="27"/>
      <c r="G129" s="27"/>
      <c r="H129" s="29"/>
    </row>
    <row r="130" spans="1:8" ht="12.75">
      <c r="A130" s="30"/>
      <c r="B130" s="30"/>
      <c r="C130" s="28"/>
      <c r="D130" s="27"/>
      <c r="E130" s="27"/>
      <c r="F130" s="27"/>
      <c r="G130" s="27"/>
      <c r="H130" s="29"/>
    </row>
    <row r="131" spans="1:8" ht="12.75">
      <c r="A131" s="30"/>
      <c r="B131" s="30"/>
      <c r="C131" s="28"/>
      <c r="D131" s="27"/>
      <c r="E131" s="27"/>
      <c r="F131" s="27"/>
      <c r="G131" s="27"/>
      <c r="H131" s="29"/>
    </row>
    <row r="132" spans="1:8" ht="12.75">
      <c r="A132" s="27"/>
      <c r="B132" s="30"/>
      <c r="C132" s="28"/>
      <c r="D132" s="27"/>
      <c r="E132" s="27"/>
      <c r="F132" s="27"/>
      <c r="G132" s="27"/>
      <c r="H132" s="29"/>
    </row>
    <row r="133" spans="1:8" ht="12.75">
      <c r="A133" s="30"/>
      <c r="B133" s="30"/>
      <c r="C133" s="28"/>
      <c r="D133" s="27"/>
      <c r="E133" s="27"/>
      <c r="F133" s="27"/>
      <c r="G133" s="27"/>
      <c r="H133" s="29"/>
    </row>
    <row r="134" spans="1:8" ht="12.75">
      <c r="A134" s="30"/>
      <c r="B134" s="30"/>
      <c r="C134" s="28"/>
      <c r="D134" s="27"/>
      <c r="E134" s="27"/>
      <c r="F134" s="27"/>
      <c r="G134" s="27"/>
      <c r="H134" s="29"/>
    </row>
    <row r="135" spans="1:8" ht="12.75">
      <c r="A135" s="30"/>
      <c r="B135" s="30"/>
      <c r="C135" s="28"/>
      <c r="D135" s="27"/>
      <c r="E135" s="27"/>
      <c r="F135" s="27"/>
      <c r="G135" s="27"/>
      <c r="H135" s="29"/>
    </row>
    <row r="136" spans="1:8" s="26" customFormat="1" ht="12.75">
      <c r="A136" s="27"/>
      <c r="B136" s="30"/>
      <c r="C136" s="28"/>
      <c r="D136" s="27"/>
      <c r="E136" s="27"/>
      <c r="F136" s="27"/>
      <c r="G136" s="27"/>
      <c r="H136" s="29"/>
    </row>
    <row r="137" spans="1:8" ht="12.75">
      <c r="A137" s="30"/>
      <c r="B137" s="30"/>
      <c r="C137" s="28"/>
      <c r="D137" s="27"/>
      <c r="E137" s="27"/>
      <c r="F137" s="27"/>
      <c r="G137" s="27"/>
      <c r="H137" s="29"/>
    </row>
    <row r="138" spans="1:8" ht="12.75">
      <c r="A138" s="30"/>
      <c r="B138" s="30"/>
      <c r="C138" s="28"/>
      <c r="D138" s="27"/>
      <c r="E138" s="27"/>
      <c r="F138" s="27"/>
      <c r="G138" s="27"/>
      <c r="H138" s="29"/>
    </row>
    <row r="139" spans="1:8" ht="12.75">
      <c r="A139" s="30"/>
      <c r="B139" s="30"/>
      <c r="C139" s="28"/>
      <c r="D139" s="27"/>
      <c r="E139" s="27"/>
      <c r="F139" s="27"/>
      <c r="G139" s="27"/>
      <c r="H139" s="29"/>
    </row>
    <row r="140" spans="1:8" s="26" customFormat="1" ht="12.75">
      <c r="A140" s="27"/>
      <c r="B140" s="30"/>
      <c r="C140" s="28"/>
      <c r="D140" s="27"/>
      <c r="E140" s="27"/>
      <c r="F140" s="27"/>
      <c r="G140" s="27"/>
      <c r="H140" s="29"/>
    </row>
    <row r="141" spans="1:8" ht="12.75">
      <c r="A141" s="30"/>
      <c r="B141" s="30"/>
      <c r="C141" s="28"/>
      <c r="D141" s="27"/>
      <c r="E141" s="27"/>
      <c r="F141" s="27"/>
      <c r="G141" s="27"/>
      <c r="H141" s="29"/>
    </row>
    <row r="142" spans="1:8" ht="12.75">
      <c r="A142" s="30"/>
      <c r="B142" s="30"/>
      <c r="C142" s="28"/>
      <c r="D142" s="27"/>
      <c r="E142" s="27"/>
      <c r="F142" s="27"/>
      <c r="G142" s="27"/>
      <c r="H142" s="29"/>
    </row>
    <row r="143" spans="1:8" ht="12.75">
      <c r="A143" s="30"/>
      <c r="B143" s="30"/>
      <c r="C143" s="28"/>
      <c r="D143" s="27"/>
      <c r="E143" s="27"/>
      <c r="F143" s="27"/>
      <c r="G143" s="27"/>
      <c r="H143" s="29"/>
    </row>
    <row r="144" spans="1:8" ht="12.75">
      <c r="A144" s="27"/>
      <c r="B144" s="30"/>
      <c r="C144" s="28"/>
      <c r="D144" s="27"/>
      <c r="E144" s="27"/>
      <c r="F144" s="27"/>
      <c r="G144" s="27"/>
      <c r="H144" s="29"/>
    </row>
    <row r="145" spans="1:8" ht="12.75">
      <c r="A145" s="30"/>
      <c r="B145" s="30"/>
      <c r="C145" s="28"/>
      <c r="D145" s="27"/>
      <c r="E145" s="27"/>
      <c r="F145" s="27"/>
      <c r="G145" s="27"/>
      <c r="H145" s="29"/>
    </row>
    <row r="146" spans="1:8" ht="12.75">
      <c r="A146" s="30"/>
      <c r="B146" s="30"/>
      <c r="C146" s="28"/>
      <c r="D146" s="27"/>
      <c r="E146" s="27"/>
      <c r="F146" s="27"/>
      <c r="G146" s="27"/>
      <c r="H146" s="29"/>
    </row>
    <row r="147" spans="1:8" ht="12.75">
      <c r="A147" s="30"/>
      <c r="B147" s="30"/>
      <c r="C147" s="28"/>
      <c r="D147" s="27"/>
      <c r="E147" s="27"/>
      <c r="F147" s="27"/>
      <c r="G147" s="27"/>
      <c r="H147" s="29"/>
    </row>
    <row r="148" spans="1:8" ht="12.75">
      <c r="A148" s="27"/>
      <c r="B148" s="30"/>
      <c r="C148" s="28"/>
      <c r="D148" s="27"/>
      <c r="E148" s="27"/>
      <c r="F148" s="27"/>
      <c r="G148" s="27"/>
      <c r="H148" s="29"/>
    </row>
    <row r="149" spans="1:8" ht="12.75">
      <c r="A149" s="30"/>
      <c r="B149" s="30"/>
      <c r="C149" s="28"/>
      <c r="D149" s="27"/>
      <c r="E149" s="27"/>
      <c r="F149" s="27"/>
      <c r="G149" s="27"/>
      <c r="H149" s="29"/>
    </row>
    <row r="150" spans="1:8" ht="12.75">
      <c r="A150" s="30"/>
      <c r="B150" s="30"/>
      <c r="C150" s="28"/>
      <c r="D150" s="27"/>
      <c r="E150" s="27"/>
      <c r="F150" s="27"/>
      <c r="G150" s="27"/>
      <c r="H150" s="29"/>
    </row>
    <row r="151" spans="1:8" ht="12.75">
      <c r="A151" s="30"/>
      <c r="B151" s="30"/>
      <c r="C151" s="28"/>
      <c r="D151" s="27"/>
      <c r="E151" s="27"/>
      <c r="F151" s="27"/>
      <c r="G151" s="27"/>
      <c r="H151" s="29"/>
    </row>
    <row r="152" spans="1:8" ht="12.75">
      <c r="A152" s="27"/>
      <c r="B152" s="30"/>
      <c r="C152" s="28"/>
      <c r="D152" s="27"/>
      <c r="E152" s="27"/>
      <c r="F152" s="27"/>
      <c r="G152" s="27"/>
      <c r="H152" s="29"/>
    </row>
    <row r="153" spans="1:8" ht="12.75">
      <c r="A153" s="30"/>
      <c r="B153" s="30"/>
      <c r="C153" s="28"/>
      <c r="D153" s="27"/>
      <c r="E153" s="27"/>
      <c r="F153" s="27"/>
      <c r="G153" s="27"/>
      <c r="H153" s="29"/>
    </row>
    <row r="154" spans="1:8" ht="12.75">
      <c r="A154" s="30"/>
      <c r="B154" s="30"/>
      <c r="C154" s="28"/>
      <c r="D154" s="27"/>
      <c r="E154" s="27"/>
      <c r="F154" s="27"/>
      <c r="G154" s="27"/>
      <c r="H154" s="29"/>
    </row>
    <row r="155" spans="1:8" ht="12.75">
      <c r="A155" s="30"/>
      <c r="B155" s="30"/>
      <c r="C155" s="28"/>
      <c r="D155" s="27"/>
      <c r="E155" s="27"/>
      <c r="F155" s="27"/>
      <c r="G155" s="27"/>
      <c r="H155" s="29"/>
    </row>
    <row r="156" spans="1:8" ht="12.75">
      <c r="A156" s="27"/>
      <c r="B156" s="30"/>
      <c r="C156" s="28"/>
      <c r="D156" s="27"/>
      <c r="E156" s="27"/>
      <c r="F156" s="27"/>
      <c r="G156" s="27"/>
      <c r="H156" s="29"/>
    </row>
    <row r="157" spans="1:8" ht="12.75">
      <c r="A157" s="30"/>
      <c r="B157" s="30"/>
      <c r="C157" s="28"/>
      <c r="D157" s="27"/>
      <c r="E157" s="27"/>
      <c r="F157" s="27"/>
      <c r="G157" s="27"/>
      <c r="H157" s="29"/>
    </row>
    <row r="158" spans="1:8" ht="12.75">
      <c r="A158" s="30"/>
      <c r="B158" s="30"/>
      <c r="C158" s="28"/>
      <c r="D158" s="27"/>
      <c r="E158" s="27"/>
      <c r="F158" s="27"/>
      <c r="G158" s="27"/>
      <c r="H158" s="29"/>
    </row>
    <row r="159" spans="1:8" ht="12.75">
      <c r="A159" s="30"/>
      <c r="B159" s="30"/>
      <c r="C159" s="28"/>
      <c r="D159" s="27"/>
      <c r="E159" s="27"/>
      <c r="F159" s="27"/>
      <c r="G159" s="27"/>
      <c r="H159" s="29"/>
    </row>
    <row r="160" spans="1:8" ht="12.75">
      <c r="A160" s="27"/>
      <c r="B160" s="30"/>
      <c r="C160" s="28"/>
      <c r="D160" s="27"/>
      <c r="E160" s="27"/>
      <c r="F160" s="27"/>
      <c r="G160" s="27"/>
      <c r="H160" s="29"/>
    </row>
    <row r="161" spans="1:8" ht="12.75">
      <c r="A161" s="30"/>
      <c r="B161" s="30"/>
      <c r="C161" s="28"/>
      <c r="D161" s="27"/>
      <c r="E161" s="27"/>
      <c r="F161" s="27"/>
      <c r="G161" s="27"/>
      <c r="H161" s="29"/>
    </row>
    <row r="162" spans="1:8" s="26" customFormat="1" ht="12.75">
      <c r="A162" s="30"/>
      <c r="B162" s="30"/>
      <c r="C162" s="28"/>
      <c r="D162" s="27"/>
      <c r="E162" s="27"/>
      <c r="F162" s="27"/>
      <c r="G162" s="27"/>
      <c r="H162" s="29"/>
    </row>
    <row r="163" spans="1:8" ht="12.75">
      <c r="A163" s="30"/>
      <c r="B163" s="30"/>
      <c r="C163" s="28"/>
      <c r="D163" s="27"/>
      <c r="E163" s="27"/>
      <c r="F163" s="27"/>
      <c r="G163" s="27"/>
      <c r="H163" s="29"/>
    </row>
    <row r="164" spans="1:8" ht="12.75">
      <c r="A164" s="27"/>
      <c r="B164" s="30"/>
      <c r="C164" s="28"/>
      <c r="D164" s="27"/>
      <c r="E164" s="27"/>
      <c r="F164" s="27"/>
      <c r="G164" s="27"/>
      <c r="H164" s="29"/>
    </row>
    <row r="165" spans="1:8" ht="12.75">
      <c r="A165" s="30"/>
      <c r="B165" s="30"/>
      <c r="C165" s="28"/>
      <c r="D165" s="27"/>
      <c r="E165" s="27"/>
      <c r="F165" s="27"/>
      <c r="G165" s="27"/>
      <c r="H165" s="29"/>
    </row>
    <row r="166" spans="1:8" ht="12.75">
      <c r="A166" s="30"/>
      <c r="B166" s="30"/>
      <c r="C166" s="28"/>
      <c r="D166" s="27"/>
      <c r="E166" s="27"/>
      <c r="F166" s="27"/>
      <c r="G166" s="27"/>
      <c r="H166" s="29"/>
    </row>
    <row r="167" spans="1:8" ht="12.75">
      <c r="A167" s="30"/>
      <c r="B167" s="30"/>
      <c r="C167" s="28"/>
      <c r="D167" s="27"/>
      <c r="E167" s="27"/>
      <c r="F167" s="27"/>
      <c r="G167" s="27"/>
      <c r="H167" s="29"/>
    </row>
    <row r="168" spans="1:8" ht="12.75">
      <c r="A168" s="27"/>
      <c r="B168" s="30"/>
      <c r="C168" s="28"/>
      <c r="D168" s="27"/>
      <c r="E168" s="27"/>
      <c r="F168" s="27"/>
      <c r="G168" s="27"/>
      <c r="H168" s="29"/>
    </row>
    <row r="169" spans="1:8" ht="12.75">
      <c r="A169" s="30"/>
      <c r="B169" s="30"/>
      <c r="C169" s="28"/>
      <c r="D169" s="27"/>
      <c r="E169" s="27"/>
      <c r="F169" s="27"/>
      <c r="G169" s="27"/>
      <c r="H169" s="29"/>
    </row>
    <row r="170" spans="1:8" ht="12.75">
      <c r="A170" s="30"/>
      <c r="B170" s="30"/>
      <c r="C170" s="28"/>
      <c r="D170" s="27"/>
      <c r="E170" s="27"/>
      <c r="F170" s="27"/>
      <c r="G170" s="27"/>
      <c r="H170" s="29"/>
    </row>
    <row r="171" spans="1:8" ht="12.75">
      <c r="A171" s="30"/>
      <c r="B171" s="30"/>
      <c r="C171" s="28"/>
      <c r="D171" s="27"/>
      <c r="E171" s="27"/>
      <c r="F171" s="27"/>
      <c r="G171" s="27"/>
      <c r="H171" s="29"/>
    </row>
    <row r="172" spans="1:8" ht="12.75">
      <c r="A172" s="27"/>
      <c r="B172" s="30"/>
      <c r="C172" s="28"/>
      <c r="D172" s="27"/>
      <c r="E172" s="27"/>
      <c r="F172" s="27"/>
      <c r="G172" s="27"/>
      <c r="H172" s="29"/>
    </row>
    <row r="173" spans="1:8" ht="12.75">
      <c r="A173" s="30"/>
      <c r="B173" s="30"/>
      <c r="C173" s="28"/>
      <c r="D173" s="27"/>
      <c r="E173" s="27"/>
      <c r="F173" s="27"/>
      <c r="G173" s="27"/>
      <c r="H173" s="29"/>
    </row>
    <row r="174" spans="1:8" ht="12.75">
      <c r="A174" s="30"/>
      <c r="B174" s="30"/>
      <c r="C174" s="28"/>
      <c r="D174" s="27"/>
      <c r="E174" s="27"/>
      <c r="F174" s="27"/>
      <c r="G174" s="27"/>
      <c r="H174" s="29"/>
    </row>
    <row r="175" spans="1:8" ht="12.75">
      <c r="A175" s="30"/>
      <c r="B175" s="30"/>
      <c r="C175" s="28"/>
      <c r="D175" s="27"/>
      <c r="E175" s="27"/>
      <c r="F175" s="27"/>
      <c r="G175" s="27"/>
      <c r="H175" s="29"/>
    </row>
    <row r="176" spans="1:8" ht="12.75">
      <c r="A176" s="27"/>
      <c r="B176" s="30"/>
      <c r="C176" s="28"/>
      <c r="D176" s="27"/>
      <c r="E176" s="27"/>
      <c r="F176" s="27"/>
      <c r="G176" s="27"/>
      <c r="H176" s="29"/>
    </row>
    <row r="177" spans="1:8" ht="12.75">
      <c r="A177" s="30"/>
      <c r="B177" s="30"/>
      <c r="C177" s="28"/>
      <c r="D177" s="27"/>
      <c r="E177" s="27"/>
      <c r="F177" s="27"/>
      <c r="G177" s="27"/>
      <c r="H177" s="29"/>
    </row>
    <row r="178" spans="1:8" ht="12.75">
      <c r="A178" s="30"/>
      <c r="B178" s="30"/>
      <c r="C178" s="28"/>
      <c r="D178" s="27"/>
      <c r="E178" s="27"/>
      <c r="F178" s="27"/>
      <c r="G178" s="27"/>
      <c r="H178" s="29"/>
    </row>
    <row r="179" spans="1:8" ht="12.75">
      <c r="A179" s="30"/>
      <c r="B179" s="30"/>
      <c r="C179" s="28"/>
      <c r="D179" s="27"/>
      <c r="E179" s="27"/>
      <c r="F179" s="27"/>
      <c r="G179" s="27"/>
      <c r="H179" s="29"/>
    </row>
    <row r="180" spans="1:8" ht="12.75">
      <c r="A180" s="27"/>
      <c r="B180" s="30"/>
      <c r="C180" s="28"/>
      <c r="D180" s="27"/>
      <c r="E180" s="27"/>
      <c r="F180" s="27"/>
      <c r="G180" s="27"/>
      <c r="H180" s="29"/>
    </row>
    <row r="181" spans="1:8" ht="12.75">
      <c r="A181" s="30"/>
      <c r="B181" s="30"/>
      <c r="C181" s="28"/>
      <c r="D181" s="27"/>
      <c r="E181" s="27"/>
      <c r="F181" s="27"/>
      <c r="G181" s="27"/>
      <c r="H181" s="29"/>
    </row>
    <row r="182" spans="1:8" ht="12.75">
      <c r="A182" s="30"/>
      <c r="B182" s="30"/>
      <c r="C182" s="28"/>
      <c r="D182" s="27"/>
      <c r="E182" s="27"/>
      <c r="F182" s="27"/>
      <c r="G182" s="27"/>
      <c r="H182" s="29"/>
    </row>
    <row r="183" spans="1:8" ht="12.75">
      <c r="A183" s="30"/>
      <c r="B183" s="30"/>
      <c r="C183" s="28"/>
      <c r="D183" s="27"/>
      <c r="E183" s="27"/>
      <c r="F183" s="27"/>
      <c r="G183" s="27"/>
      <c r="H183" s="29"/>
    </row>
    <row r="184" spans="1:8" ht="12.75">
      <c r="A184" s="27"/>
      <c r="B184" s="30"/>
      <c r="C184" s="28"/>
      <c r="D184" s="27"/>
      <c r="E184" s="27"/>
      <c r="F184" s="27"/>
      <c r="G184" s="27"/>
      <c r="H184" s="29"/>
    </row>
    <row r="185" spans="1:8" ht="12.75">
      <c r="A185" s="30"/>
      <c r="B185" s="30"/>
      <c r="C185" s="28"/>
      <c r="D185" s="27"/>
      <c r="E185" s="27"/>
      <c r="F185" s="27"/>
      <c r="G185" s="27"/>
      <c r="H185" s="29"/>
    </row>
    <row r="186" spans="1:8" ht="12.75">
      <c r="A186" s="30"/>
      <c r="B186" s="30"/>
      <c r="C186" s="28"/>
      <c r="D186" s="27"/>
      <c r="E186" s="27"/>
      <c r="F186" s="27"/>
      <c r="G186" s="27"/>
      <c r="H186" s="29"/>
    </row>
    <row r="187" spans="1:8" ht="12.75">
      <c r="A187" s="30"/>
      <c r="B187" s="30"/>
      <c r="C187" s="28"/>
      <c r="D187" s="27"/>
      <c r="E187" s="27"/>
      <c r="F187" s="27"/>
      <c r="G187" s="27"/>
      <c r="H187" s="29"/>
    </row>
    <row r="188" spans="1:8" ht="12.75">
      <c r="A188" s="27"/>
      <c r="B188" s="30"/>
      <c r="C188" s="28"/>
      <c r="D188" s="27"/>
      <c r="E188" s="27"/>
      <c r="F188" s="27"/>
      <c r="G188" s="27"/>
      <c r="H188" s="29"/>
    </row>
    <row r="189" spans="1:8" ht="12.75">
      <c r="A189" s="30"/>
      <c r="B189" s="30"/>
      <c r="C189" s="28"/>
      <c r="D189" s="27"/>
      <c r="E189" s="27"/>
      <c r="F189" s="27"/>
      <c r="G189" s="27"/>
      <c r="H189" s="29"/>
    </row>
    <row r="190" spans="1:8" ht="12.75">
      <c r="A190" s="30"/>
      <c r="B190" s="30"/>
      <c r="C190" s="28"/>
      <c r="D190" s="27"/>
      <c r="E190" s="27"/>
      <c r="F190" s="27"/>
      <c r="G190" s="27"/>
      <c r="H190" s="29"/>
    </row>
    <row r="191" spans="1:8" ht="12.75">
      <c r="A191" s="30"/>
      <c r="B191" s="30"/>
      <c r="C191" s="28"/>
      <c r="D191" s="27"/>
      <c r="E191" s="27"/>
      <c r="F191" s="27"/>
      <c r="G191" s="27"/>
      <c r="H191" s="29"/>
    </row>
    <row r="192" spans="1:8" ht="12.75">
      <c r="A192" s="27"/>
      <c r="B192" s="30"/>
      <c r="C192" s="28"/>
      <c r="D192" s="27"/>
      <c r="E192" s="27"/>
      <c r="F192" s="27"/>
      <c r="G192" s="27"/>
      <c r="H192" s="29"/>
    </row>
    <row r="193" spans="1:8" ht="12.75">
      <c r="A193" s="30"/>
      <c r="B193" s="30"/>
      <c r="C193" s="28"/>
      <c r="D193" s="27"/>
      <c r="E193" s="27"/>
      <c r="F193" s="27"/>
      <c r="G193" s="27"/>
      <c r="H193" s="29"/>
    </row>
    <row r="194" spans="1:8" ht="12.75">
      <c r="A194" s="30"/>
      <c r="B194" s="30"/>
      <c r="C194" s="28"/>
      <c r="D194" s="27"/>
      <c r="E194" s="27"/>
      <c r="F194" s="27"/>
      <c r="G194" s="27"/>
      <c r="H194" s="29"/>
    </row>
    <row r="195" spans="1:8" ht="12.75">
      <c r="A195" s="30"/>
      <c r="B195" s="30"/>
      <c r="C195" s="28"/>
      <c r="D195" s="27"/>
      <c r="E195" s="27"/>
      <c r="F195" s="27"/>
      <c r="G195" s="27"/>
      <c r="H195" s="29"/>
    </row>
    <row r="196" spans="1:8" ht="12.75">
      <c r="A196" s="27"/>
      <c r="B196" s="30"/>
      <c r="C196" s="28"/>
      <c r="D196" s="27"/>
      <c r="E196" s="27"/>
      <c r="F196" s="27"/>
      <c r="G196" s="27"/>
      <c r="H196" s="29"/>
    </row>
    <row r="197" spans="1:8" ht="12.75">
      <c r="A197" s="30"/>
      <c r="B197" s="30"/>
      <c r="C197" s="28"/>
      <c r="D197" s="27"/>
      <c r="E197" s="27"/>
      <c r="F197" s="27"/>
      <c r="G197" s="27"/>
      <c r="H197" s="29"/>
    </row>
    <row r="198" spans="1:8" ht="12.75">
      <c r="A198" s="30"/>
      <c r="B198" s="30"/>
      <c r="C198" s="28"/>
      <c r="D198" s="27"/>
      <c r="E198" s="27"/>
      <c r="F198" s="27"/>
      <c r="G198" s="27"/>
      <c r="H198" s="29"/>
    </row>
    <row r="199" spans="1:8" ht="12.75">
      <c r="A199" s="30"/>
      <c r="B199" s="30"/>
      <c r="C199" s="28"/>
      <c r="D199" s="27"/>
      <c r="E199" s="27"/>
      <c r="F199" s="27"/>
      <c r="G199" s="27"/>
      <c r="H199" s="29"/>
    </row>
    <row r="200" spans="1:8" ht="12.75">
      <c r="A200" s="27"/>
      <c r="B200" s="30"/>
      <c r="C200" s="28"/>
      <c r="D200" s="27"/>
      <c r="E200" s="27"/>
      <c r="F200" s="27"/>
      <c r="G200" s="27"/>
      <c r="H200" s="29"/>
    </row>
    <row r="201" spans="1:8" ht="12.75">
      <c r="A201" s="30"/>
      <c r="B201" s="30"/>
      <c r="C201" s="28"/>
      <c r="D201" s="27"/>
      <c r="E201" s="27"/>
      <c r="F201" s="27"/>
      <c r="G201" s="27"/>
      <c r="H201" s="29"/>
    </row>
    <row r="202" spans="1:8" ht="12.75">
      <c r="A202" s="30"/>
      <c r="B202" s="30"/>
      <c r="C202" s="28"/>
      <c r="D202" s="27"/>
      <c r="E202" s="27"/>
      <c r="F202" s="27"/>
      <c r="G202" s="27"/>
      <c r="H202" s="29"/>
    </row>
    <row r="203" spans="1:8" ht="12.75">
      <c r="A203" s="30"/>
      <c r="B203" s="30"/>
      <c r="C203" s="28"/>
      <c r="D203" s="27"/>
      <c r="E203" s="27"/>
      <c r="F203" s="27"/>
      <c r="G203" s="27"/>
      <c r="H203" s="29"/>
    </row>
    <row r="204" spans="1:8" ht="12.75">
      <c r="A204" s="27"/>
      <c r="B204" s="30"/>
      <c r="C204" s="28"/>
      <c r="D204" s="27"/>
      <c r="E204" s="27"/>
      <c r="F204" s="27"/>
      <c r="G204" s="27"/>
      <c r="H204" s="29"/>
    </row>
    <row r="205" spans="1:8" ht="12.75">
      <c r="A205" s="30"/>
      <c r="B205" s="30"/>
      <c r="C205" s="28"/>
      <c r="D205" s="27"/>
      <c r="E205" s="27"/>
      <c r="F205" s="27"/>
      <c r="G205" s="27"/>
      <c r="H205" s="29"/>
    </row>
    <row r="206" spans="1:8" ht="12.75">
      <c r="A206" s="30"/>
      <c r="B206" s="30"/>
      <c r="C206" s="28"/>
      <c r="D206" s="27"/>
      <c r="E206" s="27"/>
      <c r="F206" s="27"/>
      <c r="G206" s="27"/>
      <c r="H206" s="29"/>
    </row>
    <row r="207" spans="1:8" ht="12.75">
      <c r="A207" s="30"/>
      <c r="B207" s="30"/>
      <c r="C207" s="28"/>
      <c r="D207" s="27"/>
      <c r="E207" s="27"/>
      <c r="F207" s="27"/>
      <c r="G207" s="27"/>
      <c r="H207" s="29"/>
    </row>
    <row r="208" spans="1:8" ht="12.75">
      <c r="A208" s="27"/>
      <c r="B208" s="30"/>
      <c r="C208" s="28"/>
      <c r="D208" s="27"/>
      <c r="E208" s="27"/>
      <c r="F208" s="27"/>
      <c r="G208" s="27"/>
      <c r="H208" s="29"/>
    </row>
    <row r="209" spans="1:8" ht="12.75">
      <c r="A209" s="30"/>
      <c r="B209" s="30"/>
      <c r="C209" s="28"/>
      <c r="D209" s="27"/>
      <c r="E209" s="27"/>
      <c r="F209" s="27"/>
      <c r="G209" s="27"/>
      <c r="H209" s="29"/>
    </row>
    <row r="210" spans="1:8" ht="12.75">
      <c r="A210" s="30"/>
      <c r="B210" s="30"/>
      <c r="C210" s="28"/>
      <c r="D210" s="27"/>
      <c r="E210" s="27"/>
      <c r="F210" s="27"/>
      <c r="G210" s="27"/>
      <c r="H210" s="29"/>
    </row>
    <row r="211" spans="1:8" ht="12.75">
      <c r="A211" s="30"/>
      <c r="B211" s="30"/>
      <c r="C211" s="28"/>
      <c r="D211" s="27"/>
      <c r="E211" s="27"/>
      <c r="F211" s="27"/>
      <c r="G211" s="27"/>
      <c r="H211" s="29"/>
    </row>
    <row r="212" spans="1:8" ht="12.75">
      <c r="A212" s="27"/>
      <c r="B212" s="30"/>
      <c r="C212" s="28"/>
      <c r="D212" s="27"/>
      <c r="E212" s="27"/>
      <c r="F212" s="27"/>
      <c r="G212" s="27"/>
      <c r="H212" s="29"/>
    </row>
    <row r="213" spans="1:8" ht="12.75">
      <c r="A213" s="30"/>
      <c r="B213" s="30"/>
      <c r="C213" s="28"/>
      <c r="D213" s="27"/>
      <c r="E213" s="27"/>
      <c r="F213" s="27"/>
      <c r="G213" s="27"/>
      <c r="H213" s="29"/>
    </row>
    <row r="214" spans="1:8" ht="12.75">
      <c r="A214" s="30"/>
      <c r="B214" s="30"/>
      <c r="C214" s="28"/>
      <c r="D214" s="27"/>
      <c r="E214" s="27"/>
      <c r="F214" s="27"/>
      <c r="G214" s="27"/>
      <c r="H214" s="29"/>
    </row>
    <row r="215" spans="1:8" ht="12.75">
      <c r="A215" s="30"/>
      <c r="B215" s="30"/>
      <c r="C215" s="28"/>
      <c r="D215" s="27"/>
      <c r="E215" s="27"/>
      <c r="F215" s="27"/>
      <c r="G215" s="27"/>
      <c r="H215" s="29"/>
    </row>
    <row r="216" spans="1:8" ht="12.75">
      <c r="A216" s="27"/>
      <c r="B216" s="30"/>
      <c r="C216" s="28"/>
      <c r="D216" s="27"/>
      <c r="E216" s="27"/>
      <c r="F216" s="27"/>
      <c r="G216" s="27"/>
      <c r="H216" s="29"/>
    </row>
    <row r="217" spans="1:8" ht="12.75">
      <c r="A217" s="30"/>
      <c r="B217" s="30"/>
      <c r="C217" s="28"/>
      <c r="D217" s="27"/>
      <c r="E217" s="27"/>
      <c r="F217" s="27"/>
      <c r="G217" s="27"/>
      <c r="H217" s="29"/>
    </row>
    <row r="218" spans="1:8" ht="12.75">
      <c r="A218" s="30"/>
      <c r="B218" s="30"/>
      <c r="C218" s="28"/>
      <c r="D218" s="27"/>
      <c r="E218" s="27"/>
      <c r="F218" s="27"/>
      <c r="G218" s="27"/>
      <c r="H218" s="29"/>
    </row>
    <row r="219" spans="1:8" ht="12.75">
      <c r="A219" s="30"/>
      <c r="B219" s="30"/>
      <c r="C219" s="28"/>
      <c r="D219" s="27"/>
      <c r="E219" s="27"/>
      <c r="F219" s="27"/>
      <c r="G219" s="27"/>
      <c r="H219" s="29"/>
    </row>
    <row r="220" spans="1:8" ht="12.75">
      <c r="A220" s="27"/>
      <c r="B220" s="30"/>
      <c r="C220" s="28"/>
      <c r="D220" s="27"/>
      <c r="E220" s="27"/>
      <c r="F220" s="27"/>
      <c r="G220" s="27"/>
      <c r="H220" s="29"/>
    </row>
    <row r="221" spans="1:8" ht="12.75">
      <c r="A221" s="30"/>
      <c r="B221" s="30"/>
      <c r="C221" s="28"/>
      <c r="D221" s="27"/>
      <c r="E221" s="27"/>
      <c r="F221" s="27"/>
      <c r="G221" s="27"/>
      <c r="H221" s="29"/>
    </row>
  </sheetData>
  <sheetProtection/>
  <autoFilter ref="A1:H221"/>
  <printOptions/>
  <pageMargins left="0.75" right="0.75" top="1" bottom="1" header="0.5" footer="0.5"/>
  <pageSetup fitToHeight="4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4.8515625" style="0" customWidth="1"/>
    <col min="2" max="2" width="11.421875" style="56" customWidth="1"/>
    <col min="3" max="3" width="27.00390625" style="56" customWidth="1"/>
    <col min="4" max="4" width="18.140625" style="0" customWidth="1"/>
  </cols>
  <sheetData>
    <row r="1" ht="18" customHeight="1">
      <c r="A1" s="34" t="s">
        <v>134</v>
      </c>
    </row>
    <row r="2" ht="18" customHeight="1" thickBot="1"/>
    <row r="3" spans="1:4" ht="18" customHeight="1">
      <c r="A3" s="36" t="s">
        <v>17</v>
      </c>
      <c r="B3" s="57" t="s">
        <v>4</v>
      </c>
      <c r="C3" s="73" t="s">
        <v>28</v>
      </c>
      <c r="D3" s="81" t="s">
        <v>3</v>
      </c>
    </row>
    <row r="4" spans="1:4" ht="18">
      <c r="A4" s="37" t="s">
        <v>18</v>
      </c>
      <c r="B4" s="58">
        <v>25.51</v>
      </c>
      <c r="C4" s="74" t="s">
        <v>45</v>
      </c>
      <c r="D4" s="75" t="s">
        <v>110</v>
      </c>
    </row>
    <row r="5" spans="1:4" ht="18">
      <c r="A5" s="37" t="s">
        <v>19</v>
      </c>
      <c r="B5" s="58">
        <v>26.23</v>
      </c>
      <c r="C5" s="74" t="s">
        <v>46</v>
      </c>
      <c r="D5" s="75" t="s">
        <v>33</v>
      </c>
    </row>
    <row r="6" spans="1:4" ht="18.75" thickBot="1">
      <c r="A6" s="38" t="s">
        <v>20</v>
      </c>
      <c r="B6" s="58">
        <v>27.37</v>
      </c>
      <c r="C6" s="74" t="s">
        <v>96</v>
      </c>
      <c r="D6" s="76" t="s">
        <v>33</v>
      </c>
    </row>
    <row r="7" spans="1:4" ht="18">
      <c r="A7" s="34"/>
      <c r="B7" s="3"/>
      <c r="C7" s="3"/>
      <c r="D7" s="44"/>
    </row>
    <row r="8" spans="1:4" ht="18.75" thickBot="1">
      <c r="A8" s="34"/>
      <c r="B8" s="3"/>
      <c r="C8" s="3"/>
      <c r="D8" s="44"/>
    </row>
    <row r="9" spans="1:4" ht="18">
      <c r="A9" s="36" t="s">
        <v>21</v>
      </c>
      <c r="B9" s="59"/>
      <c r="C9" s="77"/>
      <c r="D9" s="79"/>
    </row>
    <row r="10" spans="1:4" ht="18">
      <c r="A10" s="37" t="s">
        <v>18</v>
      </c>
      <c r="B10" s="58">
        <v>28.58</v>
      </c>
      <c r="C10" s="74" t="s">
        <v>50</v>
      </c>
      <c r="D10" s="75" t="s">
        <v>129</v>
      </c>
    </row>
    <row r="11" spans="1:4" ht="18">
      <c r="A11" s="37" t="s">
        <v>19</v>
      </c>
      <c r="B11" s="58">
        <v>35.08</v>
      </c>
      <c r="C11" s="74" t="s">
        <v>41</v>
      </c>
      <c r="D11" s="75" t="s">
        <v>130</v>
      </c>
    </row>
    <row r="12" spans="1:4" ht="18.75" thickBot="1">
      <c r="A12" s="38" t="s">
        <v>20</v>
      </c>
      <c r="B12" s="60"/>
      <c r="C12" s="78"/>
      <c r="D12" s="76"/>
    </row>
    <row r="13" spans="1:4" ht="18">
      <c r="A13" s="34"/>
      <c r="B13" s="3"/>
      <c r="C13" s="3"/>
      <c r="D13" s="44"/>
    </row>
    <row r="14" spans="1:4" ht="18.75" thickBot="1">
      <c r="A14" s="34"/>
      <c r="B14" s="3"/>
      <c r="C14" s="3"/>
      <c r="D14" s="44"/>
    </row>
    <row r="15" spans="1:4" ht="18.75" thickBot="1">
      <c r="A15" s="70" t="s">
        <v>22</v>
      </c>
      <c r="B15" s="72">
        <v>29.37</v>
      </c>
      <c r="C15" s="71" t="s">
        <v>86</v>
      </c>
      <c r="D15" s="80" t="s">
        <v>131</v>
      </c>
    </row>
    <row r="16" spans="1:4" ht="18">
      <c r="A16" s="34"/>
      <c r="B16" s="3"/>
      <c r="C16" s="3"/>
      <c r="D16" s="44"/>
    </row>
    <row r="17" spans="1:4" ht="18.75" thickBot="1">
      <c r="A17" s="34"/>
      <c r="B17" s="3"/>
      <c r="C17" s="3"/>
      <c r="D17" s="44"/>
    </row>
    <row r="18" spans="1:4" ht="18.75" thickBot="1">
      <c r="A18" s="35" t="s">
        <v>23</v>
      </c>
      <c r="B18" s="61">
        <v>29.49</v>
      </c>
      <c r="C18" s="63" t="s">
        <v>94</v>
      </c>
      <c r="D18" s="80" t="s">
        <v>33</v>
      </c>
    </row>
    <row r="19" spans="1:4" ht="18">
      <c r="A19" s="34"/>
      <c r="B19" s="3"/>
      <c r="C19" s="3"/>
      <c r="D19" s="44"/>
    </row>
    <row r="20" spans="1:4" ht="18.75" thickBot="1">
      <c r="A20" s="34"/>
      <c r="B20" s="3"/>
      <c r="C20" s="3"/>
      <c r="D20" s="44"/>
    </row>
    <row r="21" spans="1:4" ht="18.75" thickBot="1">
      <c r="A21" s="70" t="s">
        <v>24</v>
      </c>
      <c r="B21" s="72">
        <v>34.49</v>
      </c>
      <c r="C21" s="71" t="s">
        <v>38</v>
      </c>
      <c r="D21" s="80" t="s">
        <v>39</v>
      </c>
    </row>
    <row r="22" spans="1:4" ht="18">
      <c r="A22" s="34"/>
      <c r="B22" s="3"/>
      <c r="C22" s="3"/>
      <c r="D22" s="44"/>
    </row>
    <row r="23" spans="1:4" ht="18.75" thickBot="1">
      <c r="A23" s="34"/>
      <c r="B23" s="3"/>
      <c r="C23" s="3"/>
      <c r="D23" s="44"/>
    </row>
    <row r="24" spans="1:4" ht="18.75" thickBot="1">
      <c r="A24" s="70" t="s">
        <v>25</v>
      </c>
      <c r="B24" s="72">
        <v>39.03</v>
      </c>
      <c r="C24" s="71" t="s">
        <v>95</v>
      </c>
      <c r="D24" s="80" t="s">
        <v>76</v>
      </c>
    </row>
    <row r="25" spans="1:4" ht="18">
      <c r="A25" s="34"/>
      <c r="B25" s="3"/>
      <c r="C25" s="3"/>
      <c r="D25" s="44"/>
    </row>
    <row r="26" spans="1:4" ht="18.75" thickBot="1">
      <c r="A26" s="34"/>
      <c r="B26" s="3"/>
      <c r="C26" s="3"/>
      <c r="D26" s="44"/>
    </row>
    <row r="27" spans="1:4" ht="18.75" thickBot="1">
      <c r="A27" s="70" t="s">
        <v>26</v>
      </c>
      <c r="B27" s="72">
        <v>42.08</v>
      </c>
      <c r="C27" s="64" t="s">
        <v>91</v>
      </c>
      <c r="D27" s="80" t="s">
        <v>132</v>
      </c>
    </row>
    <row r="28" spans="1:4" ht="18">
      <c r="A28" s="34"/>
      <c r="B28" s="3"/>
      <c r="C28" s="3"/>
      <c r="D28" s="44"/>
    </row>
    <row r="29" spans="1:4" ht="18.75" thickBot="1">
      <c r="A29" s="34"/>
      <c r="B29" s="3"/>
      <c r="C29" s="3"/>
      <c r="D29" s="44"/>
    </row>
    <row r="30" spans="1:4" ht="18.75" thickBot="1">
      <c r="A30" s="35" t="s">
        <v>27</v>
      </c>
      <c r="B30" s="61"/>
      <c r="C30" s="63"/>
      <c r="D30" s="80"/>
    </row>
    <row r="31" spans="1:4" ht="18">
      <c r="A31" s="34"/>
      <c r="B31" s="3"/>
      <c r="C31" s="3"/>
      <c r="D31" s="44"/>
    </row>
    <row r="32" spans="1:4" ht="18.75" thickBot="1">
      <c r="A32" s="34"/>
      <c r="B32" s="3"/>
      <c r="C32" s="3"/>
      <c r="D32" s="44"/>
    </row>
    <row r="33" spans="1:4" ht="18.75" thickBot="1">
      <c r="A33" s="35" t="s">
        <v>29</v>
      </c>
      <c r="B33" s="83"/>
      <c r="C33" s="85" t="s">
        <v>133</v>
      </c>
      <c r="D33" s="82"/>
    </row>
    <row r="34" spans="1:4" ht="17.25" customHeight="1">
      <c r="A34" s="44"/>
      <c r="B34" s="47">
        <v>29.32</v>
      </c>
      <c r="C34" s="84" t="s">
        <v>98</v>
      </c>
      <c r="D34" s="82"/>
    </row>
    <row r="35" spans="1:4" ht="17.25" customHeight="1">
      <c r="A35" s="44"/>
      <c r="B35" s="47">
        <v>32.4</v>
      </c>
      <c r="C35" s="45" t="s">
        <v>56</v>
      </c>
      <c r="D35" s="82"/>
    </row>
    <row r="36" spans="1:4" ht="17.25" customHeight="1">
      <c r="A36" s="44"/>
      <c r="B36" s="47">
        <v>33.23</v>
      </c>
      <c r="C36" s="45" t="s">
        <v>97</v>
      </c>
      <c r="D36" s="82"/>
    </row>
    <row r="37" spans="1:4" ht="17.25" customHeight="1">
      <c r="A37" s="44"/>
      <c r="B37" s="47">
        <v>34.43</v>
      </c>
      <c r="C37" s="45" t="s">
        <v>99</v>
      </c>
      <c r="D37" s="82"/>
    </row>
    <row r="38" spans="2:3" ht="12.75">
      <c r="B38" s="62"/>
      <c r="C38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McCann</dc:creator>
  <cp:keywords/>
  <dc:description/>
  <cp:lastModifiedBy>Martina Hawkins</cp:lastModifiedBy>
  <cp:lastPrinted>2012-03-31T20:38:17Z</cp:lastPrinted>
  <dcterms:created xsi:type="dcterms:W3CDTF">2006-04-06T19:40:25Z</dcterms:created>
  <dcterms:modified xsi:type="dcterms:W3CDTF">2012-04-01T15:07:35Z</dcterms:modified>
  <cp:category/>
  <cp:version/>
  <cp:contentType/>
  <cp:contentStatus/>
</cp:coreProperties>
</file>